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Products Buyer Use" sheetId="1" r:id="rId1"/>
  </sheets>
  <definedNames/>
  <calcPr fullCalcOnLoad="1"/>
</workbook>
</file>

<file path=xl/sharedStrings.xml><?xml version="1.0" encoding="utf-8"?>
<sst xmlns="http://schemas.openxmlformats.org/spreadsheetml/2006/main" count="315" uniqueCount="44">
  <si>
    <t>Brand</t>
  </si>
  <si>
    <t>Product Code</t>
  </si>
  <si>
    <t>Gender</t>
  </si>
  <si>
    <t>Season</t>
  </si>
  <si>
    <t>Size</t>
  </si>
  <si>
    <t>Retail Price</t>
  </si>
  <si>
    <t>Description</t>
  </si>
  <si>
    <t>Just Cavalli</t>
  </si>
  <si>
    <t>15GRMCB47</t>
  </si>
  <si>
    <t>ROYAL</t>
  </si>
  <si>
    <t>men</t>
  </si>
  <si>
    <t>ss</t>
  </si>
  <si>
    <t>M</t>
  </si>
  <si>
    <t>L</t>
  </si>
  <si>
    <t>XL</t>
  </si>
  <si>
    <t>XXL</t>
  </si>
  <si>
    <t>15GRMCF47</t>
  </si>
  <si>
    <t>RED</t>
  </si>
  <si>
    <t>YELLOW</t>
  </si>
  <si>
    <t>BLACK</t>
  </si>
  <si>
    <t>RED MALBORO</t>
  </si>
  <si>
    <t>BLU CAPRI</t>
  </si>
  <si>
    <t>BLU</t>
  </si>
  <si>
    <t>WHITE</t>
  </si>
  <si>
    <t>BLU</t>
  </si>
  <si>
    <t>LIME</t>
  </si>
  <si>
    <t>BLACK/BLU</t>
  </si>
  <si>
    <t>BLACK/ MAGENTA</t>
  </si>
  <si>
    <t>WHITE/LIME</t>
  </si>
  <si>
    <t>15GRMCF48</t>
  </si>
  <si>
    <t>15GRMCF49</t>
  </si>
  <si>
    <t>15GRMCF50</t>
  </si>
  <si>
    <t>15GRMCI47</t>
  </si>
  <si>
    <t>15GRMCC47</t>
  </si>
  <si>
    <t>15GRMCF44</t>
  </si>
  <si>
    <t>15GRMCC44</t>
  </si>
  <si>
    <t>15GRMCI44</t>
  </si>
  <si>
    <t>15GRMCA44</t>
  </si>
  <si>
    <t>WHITE/ BLU COBALTO</t>
  </si>
  <si>
    <t>Polo</t>
  </si>
  <si>
    <t>T-shirt</t>
  </si>
  <si>
    <t>Tot Selection</t>
  </si>
  <si>
    <t>Total Lot Price</t>
  </si>
  <si>
    <t xml:space="preserve">TOTAL 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</si>
</sst>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€&quot;\ #,##0.00"/>
    <numFmt numFmtId="185" formatCode="#,##0.00%"/>
    <numFmt numFmtId="186" formatCode="_-* #,##0.00\ [$€-410]_-;\-* #,##0.00\ [$€-410]_-;_-* &quot;-&quot;??\ [$€-410]_-;_-@_-"/>
    <numFmt numFmtId="187" formatCode="[$-410]dddd\ d\ mmmm\ yyyy"/>
    <numFmt numFmtId="188" formatCode="0.0"/>
  </numFmts>
  <fonts count="43">
    <font>
      <sz val="10"/>
      <name val="Arial"/>
      <family val="0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7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4" borderId="0" xfId="0" applyFont="1" applyFill="1" applyBorder="1" applyAlignment="1" applyProtection="1">
      <alignment horizontal="left" vertical="top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center" vertical="center" wrapText="1"/>
      <protection/>
    </xf>
    <xf numFmtId="3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184" fontId="3" fillId="34" borderId="0" xfId="0" applyNumberFormat="1" applyFont="1" applyFill="1" applyBorder="1" applyAlignment="1" applyProtection="1">
      <alignment horizontal="center" vertical="center" wrapText="1"/>
      <protection/>
    </xf>
    <xf numFmtId="18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84" fontId="4" fillId="0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 applyProtection="1">
      <alignment horizontal="center" vertical="top" wrapText="1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0" fontId="3" fillId="34" borderId="13" xfId="0" applyFont="1" applyFill="1" applyBorder="1" applyAlignment="1" applyProtection="1">
      <alignment horizontal="left" vertical="top" wrapText="1"/>
      <protection/>
    </xf>
    <xf numFmtId="3" fontId="3" fillId="34" borderId="13" xfId="0" applyNumberFormat="1" applyFont="1" applyFill="1" applyBorder="1" applyAlignment="1" applyProtection="1">
      <alignment horizontal="center" vertical="center" wrapText="1"/>
      <protection/>
    </xf>
    <xf numFmtId="184" fontId="3" fillId="34" borderId="13" xfId="0" applyNumberFormat="1" applyFont="1" applyFill="1" applyBorder="1" applyAlignment="1" applyProtection="1">
      <alignment horizontal="center" vertical="center" wrapText="1"/>
      <protection/>
    </xf>
    <xf numFmtId="184" fontId="4" fillId="34" borderId="14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top" wrapText="1"/>
      <protection/>
    </xf>
    <xf numFmtId="184" fontId="4" fillId="34" borderId="1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3" fontId="3" fillId="34" borderId="13" xfId="0" applyNumberFormat="1" applyFont="1" applyFill="1" applyBorder="1" applyAlignment="1" applyProtection="1">
      <alignment horizontal="center" vertical="top" wrapText="1"/>
      <protection/>
    </xf>
    <xf numFmtId="0" fontId="3" fillId="34" borderId="12" xfId="0" applyFont="1" applyFill="1" applyBorder="1" applyAlignment="1" applyProtection="1">
      <alignment horizontal="center" vertical="top" wrapText="1"/>
      <protection/>
    </xf>
    <xf numFmtId="0" fontId="3" fillId="34" borderId="13" xfId="0" applyFont="1" applyFill="1" applyBorder="1" applyAlignment="1" applyProtection="1">
      <alignment horizontal="center" vertical="top" wrapText="1"/>
      <protection/>
    </xf>
    <xf numFmtId="2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 applyProtection="1">
      <alignment horizontal="center" vertical="center" wrapText="1"/>
      <protection/>
    </xf>
    <xf numFmtId="3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3" fontId="3" fillId="34" borderId="12" xfId="0" applyNumberFormat="1" applyFont="1" applyFill="1" applyBorder="1" applyAlignment="1" applyProtection="1">
      <alignment horizontal="center" vertical="center" wrapText="1"/>
      <protection/>
    </xf>
    <xf numFmtId="3" fontId="3" fillId="34" borderId="14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34" borderId="12" xfId="0" applyNumberFormat="1" applyFont="1" applyFill="1" applyBorder="1" applyAlignment="1" applyProtection="1">
      <alignment horizontal="center" vertical="top" wrapText="1"/>
      <protection/>
    </xf>
    <xf numFmtId="3" fontId="3" fillId="34" borderId="14" xfId="0" applyNumberFormat="1" applyFont="1" applyFill="1" applyBorder="1" applyAlignment="1" applyProtection="1">
      <alignment horizontal="center" vertical="top" wrapText="1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34" borderId="11" xfId="0" applyNumberFormat="1" applyFont="1" applyFill="1" applyBorder="1" applyAlignment="1" applyProtection="1">
      <alignment horizontal="center" vertical="center" wrapText="1"/>
      <protection/>
    </xf>
    <xf numFmtId="1" fontId="3" fillId="34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34" borderId="10" xfId="0" applyNumberFormat="1" applyFont="1" applyFill="1" applyBorder="1" applyAlignment="1" applyProtection="1">
      <alignment horizontal="center" vertical="center" wrapText="1"/>
      <protection/>
    </xf>
    <xf numFmtId="1" fontId="3" fillId="34" borderId="0" xfId="0" applyNumberFormat="1" applyFont="1" applyFill="1" applyBorder="1" applyAlignment="1" applyProtection="1">
      <alignment horizontal="center" vertical="center" wrapText="1"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1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1" fillId="35" borderId="16" xfId="0" applyFont="1" applyFill="1" applyBorder="1" applyAlignment="1" applyProtection="1">
      <alignment horizontal="center" vertical="center" wrapText="1"/>
      <protection/>
    </xf>
    <xf numFmtId="0" fontId="7" fillId="35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1" fontId="7" fillId="35" borderId="10" xfId="0" applyNumberFormat="1" applyFont="1" applyFill="1" applyBorder="1" applyAlignment="1">
      <alignment horizontal="center" vertical="center" wrapText="1"/>
    </xf>
    <xf numFmtId="1" fontId="7" fillId="35" borderId="0" xfId="0" applyNumberFormat="1" applyFont="1" applyFill="1" applyBorder="1" applyAlignment="1">
      <alignment horizontal="center" vertical="center" wrapText="1"/>
    </xf>
    <xf numFmtId="1" fontId="1" fillId="35" borderId="0" xfId="0" applyNumberFormat="1" applyFont="1" applyFill="1" applyBorder="1" applyAlignment="1" applyProtection="1">
      <alignment horizontal="center" vertical="center" wrapText="1"/>
      <protection/>
    </xf>
    <xf numFmtId="1" fontId="1" fillId="35" borderId="11" xfId="0" applyNumberFormat="1" applyFont="1" applyFill="1" applyBorder="1" applyAlignment="1" applyProtection="1">
      <alignment horizontal="center" vertical="center" wrapText="1"/>
      <protection/>
    </xf>
    <xf numFmtId="0" fontId="1" fillId="35" borderId="17" xfId="0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7" fillId="34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3" fontId="7" fillId="34" borderId="13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4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 applyProtection="1">
      <alignment horizontal="center" vertical="center" wrapText="1"/>
      <protection/>
    </xf>
    <xf numFmtId="3" fontId="3" fillId="36" borderId="0" xfId="0" applyNumberFormat="1" applyFont="1" applyFill="1" applyBorder="1" applyAlignment="1" applyProtection="1">
      <alignment horizontal="center" vertical="center" wrapText="1"/>
      <protection/>
    </xf>
    <xf numFmtId="184" fontId="3" fillId="36" borderId="0" xfId="0" applyNumberFormat="1" applyFont="1" applyFill="1" applyBorder="1" applyAlignment="1" applyProtection="1">
      <alignment horizontal="center" vertical="center" wrapText="1"/>
      <protection/>
    </xf>
    <xf numFmtId="3" fontId="3" fillId="36" borderId="10" xfId="0" applyNumberFormat="1" applyFont="1" applyFill="1" applyBorder="1" applyAlignment="1" applyProtection="1">
      <alignment horizontal="center" vertical="center" wrapText="1"/>
      <protection/>
    </xf>
    <xf numFmtId="3" fontId="3" fillId="36" borderId="11" xfId="0" applyNumberFormat="1" applyFont="1" applyFill="1" applyBorder="1" applyAlignment="1" applyProtection="1">
      <alignment horizontal="center" vertical="center" wrapText="1"/>
      <protection/>
    </xf>
    <xf numFmtId="3" fontId="7" fillId="36" borderId="0" xfId="0" applyNumberFormat="1" applyFont="1" applyFill="1" applyBorder="1" applyAlignment="1" applyProtection="1">
      <alignment horizontal="center" vertical="center" wrapText="1"/>
      <protection/>
    </xf>
    <xf numFmtId="1" fontId="3" fillId="36" borderId="10" xfId="0" applyNumberFormat="1" applyFont="1" applyFill="1" applyBorder="1" applyAlignment="1" applyProtection="1">
      <alignment horizontal="center" vertical="center" wrapText="1"/>
      <protection/>
    </xf>
    <xf numFmtId="1" fontId="3" fillId="36" borderId="0" xfId="0" applyNumberFormat="1" applyFont="1" applyFill="1" applyBorder="1" applyAlignment="1" applyProtection="1">
      <alignment horizontal="center" vertical="center" wrapText="1"/>
      <protection/>
    </xf>
    <xf numFmtId="1" fontId="3" fillId="36" borderId="11" xfId="0" applyNumberFormat="1" applyFont="1" applyFill="1" applyBorder="1" applyAlignment="1" applyProtection="1">
      <alignment horizontal="center" vertical="center" wrapText="1"/>
      <protection/>
    </xf>
    <xf numFmtId="184" fontId="4" fillId="36" borderId="11" xfId="0" applyNumberFormat="1" applyFont="1" applyFill="1" applyBorder="1" applyAlignment="1">
      <alignment horizontal="center" vertical="center"/>
    </xf>
    <xf numFmtId="0" fontId="3" fillId="36" borderId="0" xfId="0" applyFont="1" applyFill="1" applyBorder="1" applyAlignment="1" applyProtection="1">
      <alignment horizontal="center" vertical="top" wrapText="1"/>
      <protection/>
    </xf>
    <xf numFmtId="0" fontId="3" fillId="36" borderId="0" xfId="0" applyFont="1" applyFill="1" applyBorder="1" applyAlignment="1" applyProtection="1">
      <alignment horizontal="left" vertical="top" wrapText="1"/>
      <protection/>
    </xf>
    <xf numFmtId="0" fontId="5" fillId="36" borderId="0" xfId="0" applyFont="1" applyFill="1" applyBorder="1" applyAlignment="1" applyProtection="1">
      <alignment horizontal="left" vertical="top" wrapText="1"/>
      <protection/>
    </xf>
    <xf numFmtId="3" fontId="1" fillId="36" borderId="0" xfId="0" applyNumberFormat="1" applyFont="1" applyFill="1" applyBorder="1" applyAlignment="1" applyProtection="1">
      <alignment horizontal="center" vertical="center" wrapText="1"/>
      <protection/>
    </xf>
    <xf numFmtId="184" fontId="1" fillId="36" borderId="0" xfId="0" applyNumberFormat="1" applyFont="1" applyFill="1" applyBorder="1" applyAlignment="1" applyProtection="1">
      <alignment horizontal="center" vertical="center" wrapText="1"/>
      <protection/>
    </xf>
    <xf numFmtId="1" fontId="1" fillId="36" borderId="0" xfId="0" applyNumberFormat="1" applyFont="1" applyFill="1" applyBorder="1" applyAlignment="1" applyProtection="1">
      <alignment horizontal="center" vertical="center" wrapText="1"/>
      <protection/>
    </xf>
    <xf numFmtId="184" fontId="2" fillId="36" borderId="0" xfId="0" applyNumberFormat="1" applyFont="1" applyFill="1" applyAlignment="1">
      <alignment horizontal="center" vertical="center"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1" fontId="4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3" fontId="8" fillId="35" borderId="0" xfId="0" applyNumberFormat="1" applyFont="1" applyFill="1" applyBorder="1" applyAlignment="1">
      <alignment horizontal="center" vertical="center"/>
    </xf>
    <xf numFmtId="1" fontId="7" fillId="35" borderId="15" xfId="0" applyNumberFormat="1" applyFont="1" applyFill="1" applyBorder="1" applyAlignment="1">
      <alignment horizontal="center" vertical="center" wrapText="1"/>
    </xf>
    <xf numFmtId="1" fontId="7" fillId="35" borderId="16" xfId="0" applyNumberFormat="1" applyFont="1" applyFill="1" applyBorder="1" applyAlignment="1">
      <alignment horizontal="center" vertical="center" wrapText="1"/>
    </xf>
    <xf numFmtId="1" fontId="7" fillId="35" borderId="17" xfId="0" applyNumberFormat="1" applyFont="1" applyFill="1" applyBorder="1" applyAlignment="1">
      <alignment horizontal="center" vertical="center" wrapText="1"/>
    </xf>
    <xf numFmtId="1" fontId="1" fillId="35" borderId="17" xfId="0" applyNumberFormat="1" applyFont="1" applyFill="1" applyBorder="1" applyAlignment="1" applyProtection="1">
      <alignment horizontal="center" vertical="center" wrapText="1"/>
      <protection/>
    </xf>
    <xf numFmtId="3" fontId="3" fillId="35" borderId="16" xfId="0" applyNumberFormat="1" applyFont="1" applyFill="1" applyBorder="1" applyAlignment="1" applyProtection="1">
      <alignment horizontal="center" vertical="top" wrapText="1"/>
      <protection/>
    </xf>
    <xf numFmtId="3" fontId="3" fillId="35" borderId="17" xfId="0" applyNumberFormat="1" applyFont="1" applyFill="1" applyBorder="1" applyAlignment="1" applyProtection="1">
      <alignment horizontal="center" vertical="top" wrapText="1"/>
      <protection/>
    </xf>
    <xf numFmtId="3" fontId="7" fillId="35" borderId="16" xfId="0" applyNumberFormat="1" applyFont="1" applyFill="1" applyBorder="1" applyAlignment="1" applyProtection="1">
      <alignment horizontal="center" vertical="center" wrapText="1"/>
      <protection/>
    </xf>
    <xf numFmtId="1" fontId="1" fillId="35" borderId="16" xfId="0" applyNumberFormat="1" applyFont="1" applyFill="1" applyBorder="1" applyAlignment="1" applyProtection="1">
      <alignment horizontal="center" vertical="center" wrapText="1"/>
      <protection/>
    </xf>
    <xf numFmtId="184" fontId="1" fillId="35" borderId="16" xfId="0" applyNumberFormat="1" applyFont="1" applyFill="1" applyBorder="1" applyAlignment="1" applyProtection="1">
      <alignment horizontal="center" vertical="center" wrapText="1"/>
      <protection/>
    </xf>
    <xf numFmtId="184" fontId="8" fillId="36" borderId="0" xfId="0" applyNumberFormat="1" applyFont="1" applyFill="1" applyBorder="1" applyAlignment="1">
      <alignment horizontal="center" vertical="center"/>
    </xf>
    <xf numFmtId="184" fontId="8" fillId="34" borderId="13" xfId="0" applyNumberFormat="1" applyFont="1" applyFill="1" applyBorder="1" applyAlignment="1">
      <alignment horizontal="center" vertical="center"/>
    </xf>
    <xf numFmtId="184" fontId="7" fillId="36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5</xdr:row>
      <xdr:rowOff>9525</xdr:rowOff>
    </xdr:from>
    <xdr:to>
      <xdr:col>3</xdr:col>
      <xdr:colOff>66675</xdr:colOff>
      <xdr:row>5</xdr:row>
      <xdr:rowOff>1219200</xdr:rowOff>
    </xdr:to>
    <xdr:pic>
      <xdr:nvPicPr>
        <xdr:cNvPr id="1" name="Immagine 20" descr="151RMCB4700.jpg"/>
        <xdr:cNvPicPr preferRelativeResize="1">
          <a:picLocks noChangeAspect="1"/>
        </xdr:cNvPicPr>
      </xdr:nvPicPr>
      <xdr:blipFill>
        <a:blip r:embed="rId1"/>
        <a:srcRect r="-10310" b="17271"/>
        <a:stretch>
          <a:fillRect/>
        </a:stretch>
      </xdr:blipFill>
      <xdr:spPr>
        <a:xfrm>
          <a:off x="1466850" y="1581150"/>
          <a:ext cx="9715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4</xdr:col>
      <xdr:colOff>647700</xdr:colOff>
      <xdr:row>5</xdr:row>
      <xdr:rowOff>1209675</xdr:rowOff>
    </xdr:to>
    <xdr:pic>
      <xdr:nvPicPr>
        <xdr:cNvPr id="2" name="Immagine 21"/>
        <xdr:cNvPicPr preferRelativeResize="1">
          <a:picLocks noChangeAspect="1"/>
        </xdr:cNvPicPr>
      </xdr:nvPicPr>
      <xdr:blipFill>
        <a:blip r:embed="rId2"/>
        <a:srcRect b="41014"/>
        <a:stretch>
          <a:fillRect/>
        </a:stretch>
      </xdr:blipFill>
      <xdr:spPr>
        <a:xfrm>
          <a:off x="2371725" y="1571625"/>
          <a:ext cx="12954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11</xdr:row>
      <xdr:rowOff>0</xdr:rowOff>
    </xdr:from>
    <xdr:to>
      <xdr:col>2</xdr:col>
      <xdr:colOff>904875</xdr:colOff>
      <xdr:row>11</xdr:row>
      <xdr:rowOff>1219200</xdr:rowOff>
    </xdr:to>
    <xdr:pic>
      <xdr:nvPicPr>
        <xdr:cNvPr id="3" name="Immagine 26" descr="F4700.png"/>
        <xdr:cNvPicPr preferRelativeResize="1">
          <a:picLocks noChangeAspect="1"/>
        </xdr:cNvPicPr>
      </xdr:nvPicPr>
      <xdr:blipFill>
        <a:blip r:embed="rId3"/>
        <a:srcRect r="2061" b="19796"/>
        <a:stretch>
          <a:fillRect/>
        </a:stretch>
      </xdr:blipFill>
      <xdr:spPr>
        <a:xfrm>
          <a:off x="1457325" y="4391025"/>
          <a:ext cx="885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9525</xdr:rowOff>
    </xdr:from>
    <xdr:to>
      <xdr:col>4</xdr:col>
      <xdr:colOff>552450</xdr:colOff>
      <xdr:row>11</xdr:row>
      <xdr:rowOff>1219200</xdr:rowOff>
    </xdr:to>
    <xdr:pic>
      <xdr:nvPicPr>
        <xdr:cNvPr id="4" name="Immagin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71725" y="4400550"/>
          <a:ext cx="1200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17</xdr:row>
      <xdr:rowOff>0</xdr:rowOff>
    </xdr:from>
    <xdr:to>
      <xdr:col>2</xdr:col>
      <xdr:colOff>904875</xdr:colOff>
      <xdr:row>17</xdr:row>
      <xdr:rowOff>1209675</xdr:rowOff>
    </xdr:to>
    <xdr:pic>
      <xdr:nvPicPr>
        <xdr:cNvPr id="5" name="Immagine 28" descr="151RMCI4700.jpg"/>
        <xdr:cNvPicPr preferRelativeResize="1">
          <a:picLocks noChangeAspect="1"/>
        </xdr:cNvPicPr>
      </xdr:nvPicPr>
      <xdr:blipFill>
        <a:blip r:embed="rId5"/>
        <a:srcRect b="17214"/>
        <a:stretch>
          <a:fillRect/>
        </a:stretch>
      </xdr:blipFill>
      <xdr:spPr>
        <a:xfrm>
          <a:off x="1457325" y="7191375"/>
          <a:ext cx="8858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5</xdr:col>
      <xdr:colOff>152400</xdr:colOff>
      <xdr:row>17</xdr:row>
      <xdr:rowOff>1200150</xdr:rowOff>
    </xdr:to>
    <xdr:pic>
      <xdr:nvPicPr>
        <xdr:cNvPr id="6" name="Immagine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71725" y="7191375"/>
          <a:ext cx="16383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23</xdr:row>
      <xdr:rowOff>9525</xdr:rowOff>
    </xdr:from>
    <xdr:to>
      <xdr:col>3</xdr:col>
      <xdr:colOff>9525</xdr:colOff>
      <xdr:row>23</xdr:row>
      <xdr:rowOff>1219200</xdr:rowOff>
    </xdr:to>
    <xdr:pic>
      <xdr:nvPicPr>
        <xdr:cNvPr id="7" name="Immagine 30" descr="C4700.png"/>
        <xdr:cNvPicPr preferRelativeResize="1">
          <a:picLocks noChangeAspect="1"/>
        </xdr:cNvPicPr>
      </xdr:nvPicPr>
      <xdr:blipFill>
        <a:blip r:embed="rId7"/>
        <a:srcRect t="4232" b="13452"/>
        <a:stretch>
          <a:fillRect/>
        </a:stretch>
      </xdr:blipFill>
      <xdr:spPr>
        <a:xfrm>
          <a:off x="1495425" y="10001250"/>
          <a:ext cx="8858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295275</xdr:rowOff>
    </xdr:from>
    <xdr:to>
      <xdr:col>5</xdr:col>
      <xdr:colOff>161925</xdr:colOff>
      <xdr:row>23</xdr:row>
      <xdr:rowOff>1209675</xdr:rowOff>
    </xdr:to>
    <xdr:pic>
      <xdr:nvPicPr>
        <xdr:cNvPr id="8" name="Immagine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71725" y="9972675"/>
          <a:ext cx="1647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30</xdr:row>
      <xdr:rowOff>9525</xdr:rowOff>
    </xdr:from>
    <xdr:to>
      <xdr:col>2</xdr:col>
      <xdr:colOff>904875</xdr:colOff>
      <xdr:row>30</xdr:row>
      <xdr:rowOff>1209675</xdr:rowOff>
    </xdr:to>
    <xdr:pic>
      <xdr:nvPicPr>
        <xdr:cNvPr id="9" name="Immagine 32" descr="F4400.png"/>
        <xdr:cNvPicPr preferRelativeResize="1">
          <a:picLocks noChangeAspect="1"/>
        </xdr:cNvPicPr>
      </xdr:nvPicPr>
      <xdr:blipFill>
        <a:blip r:embed="rId9"/>
        <a:srcRect t="3292" b="14863"/>
        <a:stretch>
          <a:fillRect/>
        </a:stretch>
      </xdr:blipFill>
      <xdr:spPr>
        <a:xfrm>
          <a:off x="1457325" y="13058775"/>
          <a:ext cx="885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9525</xdr:rowOff>
    </xdr:from>
    <xdr:to>
      <xdr:col>4</xdr:col>
      <xdr:colOff>723900</xdr:colOff>
      <xdr:row>30</xdr:row>
      <xdr:rowOff>1219200</xdr:rowOff>
    </xdr:to>
    <xdr:pic>
      <xdr:nvPicPr>
        <xdr:cNvPr id="10" name="Immagine 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71725" y="13058775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36</xdr:row>
      <xdr:rowOff>19050</xdr:rowOff>
    </xdr:from>
    <xdr:to>
      <xdr:col>2</xdr:col>
      <xdr:colOff>904875</xdr:colOff>
      <xdr:row>36</xdr:row>
      <xdr:rowOff>1228725</xdr:rowOff>
    </xdr:to>
    <xdr:pic>
      <xdr:nvPicPr>
        <xdr:cNvPr id="11" name="Immagine 34" descr="C4400.png"/>
        <xdr:cNvPicPr preferRelativeResize="1">
          <a:picLocks noChangeAspect="1"/>
        </xdr:cNvPicPr>
      </xdr:nvPicPr>
      <xdr:blipFill>
        <a:blip r:embed="rId11"/>
        <a:srcRect r="4949" b="18333"/>
        <a:stretch>
          <a:fillRect/>
        </a:stretch>
      </xdr:blipFill>
      <xdr:spPr>
        <a:xfrm>
          <a:off x="1466850" y="15868650"/>
          <a:ext cx="876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304800</xdr:rowOff>
    </xdr:from>
    <xdr:to>
      <xdr:col>5</xdr:col>
      <xdr:colOff>171450</xdr:colOff>
      <xdr:row>36</xdr:row>
      <xdr:rowOff>1209675</xdr:rowOff>
    </xdr:to>
    <xdr:pic>
      <xdr:nvPicPr>
        <xdr:cNvPr id="12" name="Immagine 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371725" y="15840075"/>
          <a:ext cx="16573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828675</xdr:colOff>
      <xdr:row>42</xdr:row>
      <xdr:rowOff>9525</xdr:rowOff>
    </xdr:from>
    <xdr:to>
      <xdr:col>2</xdr:col>
      <xdr:colOff>923925</xdr:colOff>
      <xdr:row>42</xdr:row>
      <xdr:rowOff>1219200</xdr:rowOff>
    </xdr:to>
    <xdr:pic>
      <xdr:nvPicPr>
        <xdr:cNvPr id="13" name="Immagine 36" descr="I4400.png"/>
        <xdr:cNvPicPr preferRelativeResize="1">
          <a:picLocks noChangeAspect="1"/>
        </xdr:cNvPicPr>
      </xdr:nvPicPr>
      <xdr:blipFill>
        <a:blip r:embed="rId13"/>
        <a:srcRect b="21917"/>
        <a:stretch>
          <a:fillRect/>
        </a:stretch>
      </xdr:blipFill>
      <xdr:spPr>
        <a:xfrm>
          <a:off x="1428750" y="18659475"/>
          <a:ext cx="9334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5</xdr:col>
      <xdr:colOff>200025</xdr:colOff>
      <xdr:row>42</xdr:row>
      <xdr:rowOff>1219200</xdr:rowOff>
    </xdr:to>
    <xdr:pic>
      <xdr:nvPicPr>
        <xdr:cNvPr id="14" name="Immagine 3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371725" y="18649950"/>
          <a:ext cx="16859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48</xdr:row>
      <xdr:rowOff>9525</xdr:rowOff>
    </xdr:from>
    <xdr:to>
      <xdr:col>3</xdr:col>
      <xdr:colOff>38100</xdr:colOff>
      <xdr:row>48</xdr:row>
      <xdr:rowOff>1228725</xdr:rowOff>
    </xdr:to>
    <xdr:pic>
      <xdr:nvPicPr>
        <xdr:cNvPr id="15" name="Immagine 38" descr="A4400.png"/>
        <xdr:cNvPicPr preferRelativeResize="1">
          <a:picLocks noChangeAspect="1"/>
        </xdr:cNvPicPr>
      </xdr:nvPicPr>
      <xdr:blipFill>
        <a:blip r:embed="rId15"/>
        <a:srcRect t="2351" b="19096"/>
        <a:stretch>
          <a:fillRect/>
        </a:stretch>
      </xdr:blipFill>
      <xdr:spPr>
        <a:xfrm>
          <a:off x="1457325" y="21459825"/>
          <a:ext cx="9525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5</xdr:col>
      <xdr:colOff>247650</xdr:colOff>
      <xdr:row>48</xdr:row>
      <xdr:rowOff>1219200</xdr:rowOff>
    </xdr:to>
    <xdr:pic>
      <xdr:nvPicPr>
        <xdr:cNvPr id="16" name="Immagine 3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371725" y="21450300"/>
          <a:ext cx="1733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tabSelected="1" zoomScalePageLayoutView="0" workbookViewId="0" topLeftCell="A1">
      <selection activeCell="T15" sqref="T15"/>
    </sheetView>
  </sheetViews>
  <sheetFormatPr defaultColWidth="9.140625" defaultRowHeight="12.75"/>
  <cols>
    <col min="1" max="1" width="9.00390625" style="9" customWidth="1"/>
    <col min="2" max="2" width="12.57421875" style="9" customWidth="1"/>
    <col min="3" max="3" width="14.00390625" style="9" customWidth="1"/>
    <col min="4" max="4" width="9.7109375" style="7" customWidth="1"/>
    <col min="5" max="5" width="12.57421875" style="7" customWidth="1"/>
    <col min="6" max="6" width="9.57421875" style="7" customWidth="1"/>
    <col min="7" max="7" width="13.57421875" style="7" customWidth="1"/>
    <col min="8" max="8" width="19.140625" style="7" customWidth="1"/>
    <col min="9" max="9" width="10.421875" style="6" customWidth="1"/>
    <col min="10" max="10" width="9.8515625" style="7" customWidth="1"/>
    <col min="11" max="11" width="9.140625" style="7" customWidth="1"/>
    <col min="12" max="15" width="9.8515625" style="7" customWidth="1"/>
    <col min="16" max="16" width="9.8515625" style="74" customWidth="1"/>
    <col min="17" max="23" width="10.421875" style="51" customWidth="1"/>
    <col min="24" max="24" width="14.00390625" style="10" customWidth="1"/>
    <col min="25" max="16384" width="9.140625" style="14" customWidth="1"/>
  </cols>
  <sheetData>
    <row r="1" spans="1:24" ht="24.75" customHeight="1">
      <c r="A1" s="58" t="s">
        <v>0</v>
      </c>
      <c r="B1" s="59" t="s">
        <v>1</v>
      </c>
      <c r="C1" s="59" t="s">
        <v>6</v>
      </c>
      <c r="D1" s="59" t="s">
        <v>2</v>
      </c>
      <c r="E1" s="59" t="s">
        <v>3</v>
      </c>
      <c r="F1" s="59" t="s">
        <v>4</v>
      </c>
      <c r="G1" s="59"/>
      <c r="H1" s="59"/>
      <c r="I1" s="59" t="s">
        <v>5</v>
      </c>
      <c r="J1" s="60" t="s">
        <v>9</v>
      </c>
      <c r="K1" s="61" t="s">
        <v>17</v>
      </c>
      <c r="L1" s="61" t="s">
        <v>18</v>
      </c>
      <c r="M1" s="61"/>
      <c r="N1" s="61"/>
      <c r="O1" s="62"/>
      <c r="P1" s="68" t="s">
        <v>43</v>
      </c>
      <c r="Q1" s="63" t="s">
        <v>9</v>
      </c>
      <c r="R1" s="64" t="s">
        <v>17</v>
      </c>
      <c r="S1" s="64" t="s">
        <v>18</v>
      </c>
      <c r="T1" s="65"/>
      <c r="U1" s="65"/>
      <c r="V1" s="66"/>
      <c r="W1" s="66" t="s">
        <v>41</v>
      </c>
      <c r="X1" s="67" t="s">
        <v>42</v>
      </c>
    </row>
    <row r="2" spans="1:24" ht="24.75" customHeight="1">
      <c r="A2" s="18" t="s">
        <v>7</v>
      </c>
      <c r="B2" s="13" t="s">
        <v>8</v>
      </c>
      <c r="C2" s="13" t="s">
        <v>39</v>
      </c>
      <c r="D2" s="8" t="s">
        <v>10</v>
      </c>
      <c r="E2" s="8" t="s">
        <v>11</v>
      </c>
      <c r="F2" s="15" t="s">
        <v>12</v>
      </c>
      <c r="G2" s="109"/>
      <c r="H2" s="109"/>
      <c r="I2" s="12">
        <v>69.9</v>
      </c>
      <c r="J2" s="37">
        <v>50</v>
      </c>
      <c r="K2" s="15">
        <v>30</v>
      </c>
      <c r="L2" s="15">
        <v>40</v>
      </c>
      <c r="M2" s="13"/>
      <c r="N2" s="13"/>
      <c r="O2" s="38"/>
      <c r="P2" s="69"/>
      <c r="Q2" s="52"/>
      <c r="R2" s="53"/>
      <c r="S2" s="53"/>
      <c r="T2" s="53"/>
      <c r="U2" s="53"/>
      <c r="V2" s="48"/>
      <c r="W2" s="48">
        <f>SUM(Q2:S2)</f>
        <v>0</v>
      </c>
      <c r="X2" s="19">
        <f>W2*G2</f>
        <v>0</v>
      </c>
    </row>
    <row r="3" spans="1:24" ht="24.75" customHeight="1">
      <c r="A3" s="18" t="s">
        <v>7</v>
      </c>
      <c r="B3" s="13" t="s">
        <v>8</v>
      </c>
      <c r="C3" s="13" t="s">
        <v>39</v>
      </c>
      <c r="D3" s="8" t="s">
        <v>10</v>
      </c>
      <c r="E3" s="8" t="s">
        <v>11</v>
      </c>
      <c r="F3" s="15" t="s">
        <v>13</v>
      </c>
      <c r="G3" s="109"/>
      <c r="H3" s="109"/>
      <c r="I3" s="12">
        <v>69.9</v>
      </c>
      <c r="J3" s="37">
        <v>100</v>
      </c>
      <c r="K3" s="15">
        <v>60</v>
      </c>
      <c r="L3" s="15">
        <v>80</v>
      </c>
      <c r="M3" s="13"/>
      <c r="N3" s="13"/>
      <c r="O3" s="38"/>
      <c r="P3" s="69"/>
      <c r="Q3" s="52"/>
      <c r="R3" s="53"/>
      <c r="S3" s="53"/>
      <c r="T3" s="53"/>
      <c r="U3" s="53"/>
      <c r="V3" s="48"/>
      <c r="W3" s="48">
        <f>SUM(Q3:S3)</f>
        <v>0</v>
      </c>
      <c r="X3" s="19">
        <f>W3*G3</f>
        <v>0</v>
      </c>
    </row>
    <row r="4" spans="1:24" ht="24.75" customHeight="1">
      <c r="A4" s="18" t="s">
        <v>7</v>
      </c>
      <c r="B4" s="13" t="s">
        <v>8</v>
      </c>
      <c r="C4" s="13" t="s">
        <v>39</v>
      </c>
      <c r="D4" s="8" t="s">
        <v>10</v>
      </c>
      <c r="E4" s="8" t="s">
        <v>11</v>
      </c>
      <c r="F4" s="15" t="s">
        <v>14</v>
      </c>
      <c r="G4" s="109"/>
      <c r="H4" s="109"/>
      <c r="I4" s="12">
        <v>69.9</v>
      </c>
      <c r="J4" s="37">
        <v>100</v>
      </c>
      <c r="K4" s="15">
        <v>60</v>
      </c>
      <c r="L4" s="15">
        <v>80</v>
      </c>
      <c r="M4" s="13"/>
      <c r="N4" s="13"/>
      <c r="O4" s="38"/>
      <c r="P4" s="69"/>
      <c r="Q4" s="52"/>
      <c r="R4" s="53"/>
      <c r="S4" s="53"/>
      <c r="T4" s="53"/>
      <c r="U4" s="53"/>
      <c r="V4" s="48"/>
      <c r="W4" s="48">
        <f>SUM(Q4:S4)</f>
        <v>0</v>
      </c>
      <c r="X4" s="19">
        <f>W4*G4</f>
        <v>0</v>
      </c>
    </row>
    <row r="5" spans="1:24" ht="24.75" customHeight="1">
      <c r="A5" s="18" t="s">
        <v>7</v>
      </c>
      <c r="B5" s="13" t="s">
        <v>8</v>
      </c>
      <c r="C5" s="13" t="s">
        <v>39</v>
      </c>
      <c r="D5" s="8" t="s">
        <v>10</v>
      </c>
      <c r="E5" s="8" t="s">
        <v>11</v>
      </c>
      <c r="F5" s="15" t="s">
        <v>15</v>
      </c>
      <c r="G5" s="109"/>
      <c r="H5" s="109"/>
      <c r="I5" s="12">
        <v>69.9</v>
      </c>
      <c r="J5" s="37">
        <v>50</v>
      </c>
      <c r="K5" s="15">
        <v>30</v>
      </c>
      <c r="L5" s="15">
        <v>40</v>
      </c>
      <c r="M5" s="13"/>
      <c r="N5" s="13"/>
      <c r="O5" s="38"/>
      <c r="P5" s="69"/>
      <c r="Q5" s="52"/>
      <c r="R5" s="53"/>
      <c r="S5" s="53"/>
      <c r="T5" s="53"/>
      <c r="U5" s="53"/>
      <c r="V5" s="48"/>
      <c r="W5" s="48">
        <f>SUM(Q5:S5)</f>
        <v>0</v>
      </c>
      <c r="X5" s="19">
        <f>W5*G5</f>
        <v>0</v>
      </c>
    </row>
    <row r="6" spans="1:24" ht="96.75" customHeight="1">
      <c r="A6" s="30"/>
      <c r="B6" s="1"/>
      <c r="C6" s="1"/>
      <c r="D6" s="2"/>
      <c r="E6" s="2"/>
      <c r="F6" s="2"/>
      <c r="G6" s="70"/>
      <c r="H6" s="70"/>
      <c r="I6" s="11"/>
      <c r="J6" s="39"/>
      <c r="K6" s="5"/>
      <c r="L6" s="5"/>
      <c r="M6" s="5"/>
      <c r="N6" s="5"/>
      <c r="O6" s="40"/>
      <c r="P6" s="70">
        <v>720</v>
      </c>
      <c r="Q6" s="54"/>
      <c r="R6" s="55"/>
      <c r="S6" s="55"/>
      <c r="T6" s="55"/>
      <c r="U6" s="55"/>
      <c r="V6" s="49"/>
      <c r="W6" s="49"/>
      <c r="X6" s="31"/>
    </row>
    <row r="7" spans="1:24" ht="24.75" customHeight="1">
      <c r="A7" s="58" t="s">
        <v>0</v>
      </c>
      <c r="B7" s="59" t="s">
        <v>1</v>
      </c>
      <c r="C7" s="59" t="s">
        <v>6</v>
      </c>
      <c r="D7" s="59" t="s">
        <v>2</v>
      </c>
      <c r="E7" s="59" t="s">
        <v>3</v>
      </c>
      <c r="F7" s="59" t="s">
        <v>4</v>
      </c>
      <c r="G7" s="59"/>
      <c r="H7" s="59"/>
      <c r="I7" s="59" t="s">
        <v>5</v>
      </c>
      <c r="J7" s="60" t="s">
        <v>23</v>
      </c>
      <c r="K7" s="61" t="s">
        <v>19</v>
      </c>
      <c r="L7" s="61" t="s">
        <v>18</v>
      </c>
      <c r="M7" s="61" t="s">
        <v>20</v>
      </c>
      <c r="N7" s="61" t="s">
        <v>21</v>
      </c>
      <c r="O7" s="62" t="s">
        <v>22</v>
      </c>
      <c r="P7" s="61"/>
      <c r="Q7" s="100" t="s">
        <v>23</v>
      </c>
      <c r="R7" s="101" t="s">
        <v>19</v>
      </c>
      <c r="S7" s="101" t="s">
        <v>18</v>
      </c>
      <c r="T7" s="101" t="s">
        <v>20</v>
      </c>
      <c r="U7" s="101" t="s">
        <v>21</v>
      </c>
      <c r="V7" s="102" t="s">
        <v>22</v>
      </c>
      <c r="W7" s="103" t="s">
        <v>41</v>
      </c>
      <c r="X7" s="67" t="s">
        <v>42</v>
      </c>
    </row>
    <row r="8" spans="1:24" s="16" customFormat="1" ht="24.75" customHeight="1">
      <c r="A8" s="18" t="s">
        <v>7</v>
      </c>
      <c r="B8" s="13" t="s">
        <v>16</v>
      </c>
      <c r="C8" s="13" t="s">
        <v>39</v>
      </c>
      <c r="D8" s="8" t="s">
        <v>10</v>
      </c>
      <c r="E8" s="8" t="s">
        <v>11</v>
      </c>
      <c r="F8" s="15" t="s">
        <v>12</v>
      </c>
      <c r="G8" s="109"/>
      <c r="H8" s="109"/>
      <c r="I8" s="12">
        <v>69.9</v>
      </c>
      <c r="J8" s="41">
        <v>50</v>
      </c>
      <c r="K8" s="15">
        <v>50</v>
      </c>
      <c r="L8" s="15">
        <v>40</v>
      </c>
      <c r="M8" s="15">
        <v>30</v>
      </c>
      <c r="N8" s="15">
        <v>50</v>
      </c>
      <c r="O8" s="42">
        <v>100</v>
      </c>
      <c r="P8" s="71"/>
      <c r="Q8" s="52"/>
      <c r="R8" s="53"/>
      <c r="S8" s="53"/>
      <c r="T8" s="53"/>
      <c r="U8" s="53"/>
      <c r="V8" s="48"/>
      <c r="W8" s="48">
        <f>SUM(Q8:V8)</f>
        <v>0</v>
      </c>
      <c r="X8" s="19">
        <f>W8*G8</f>
        <v>0</v>
      </c>
    </row>
    <row r="9" spans="1:24" s="16" customFormat="1" ht="26.25" customHeight="1">
      <c r="A9" s="18" t="s">
        <v>7</v>
      </c>
      <c r="B9" s="13" t="s">
        <v>29</v>
      </c>
      <c r="C9" s="13" t="s">
        <v>39</v>
      </c>
      <c r="D9" s="8" t="s">
        <v>10</v>
      </c>
      <c r="E9" s="8" t="s">
        <v>11</v>
      </c>
      <c r="F9" s="15" t="s">
        <v>13</v>
      </c>
      <c r="G9" s="109"/>
      <c r="H9" s="109"/>
      <c r="I9" s="12">
        <v>69.9</v>
      </c>
      <c r="J9" s="41">
        <v>100</v>
      </c>
      <c r="K9" s="15">
        <v>100</v>
      </c>
      <c r="L9" s="15">
        <v>80</v>
      </c>
      <c r="M9" s="15">
        <v>60</v>
      </c>
      <c r="N9" s="15">
        <v>100</v>
      </c>
      <c r="O9" s="42">
        <v>200</v>
      </c>
      <c r="P9" s="71"/>
      <c r="Q9" s="52"/>
      <c r="R9" s="53"/>
      <c r="S9" s="53"/>
      <c r="T9" s="53"/>
      <c r="U9" s="53"/>
      <c r="V9" s="48"/>
      <c r="W9" s="48">
        <f>SUM(Q9:V9)</f>
        <v>0</v>
      </c>
      <c r="X9" s="19">
        <f>W9*G9</f>
        <v>0</v>
      </c>
    </row>
    <row r="10" spans="1:24" s="16" customFormat="1" ht="24.75" customHeight="1">
      <c r="A10" s="18" t="s">
        <v>7</v>
      </c>
      <c r="B10" s="13" t="s">
        <v>30</v>
      </c>
      <c r="C10" s="13" t="s">
        <v>39</v>
      </c>
      <c r="D10" s="8" t="s">
        <v>10</v>
      </c>
      <c r="E10" s="8" t="s">
        <v>11</v>
      </c>
      <c r="F10" s="15" t="s">
        <v>14</v>
      </c>
      <c r="G10" s="109"/>
      <c r="H10" s="109"/>
      <c r="I10" s="12">
        <v>69.9</v>
      </c>
      <c r="J10" s="41">
        <v>100</v>
      </c>
      <c r="K10" s="15">
        <v>100</v>
      </c>
      <c r="L10" s="15">
        <v>80</v>
      </c>
      <c r="M10" s="15">
        <v>60</v>
      </c>
      <c r="N10" s="15">
        <v>100</v>
      </c>
      <c r="O10" s="42">
        <v>200</v>
      </c>
      <c r="P10" s="71"/>
      <c r="Q10" s="52"/>
      <c r="R10" s="53"/>
      <c r="S10" s="53"/>
      <c r="T10" s="53"/>
      <c r="U10" s="53"/>
      <c r="V10" s="48"/>
      <c r="W10" s="48">
        <f>SUM(Q10:V10)</f>
        <v>0</v>
      </c>
      <c r="X10" s="19">
        <f>W10*G10</f>
        <v>0</v>
      </c>
    </row>
    <row r="11" spans="1:24" s="16" customFormat="1" ht="24.75" customHeight="1">
      <c r="A11" s="18" t="s">
        <v>7</v>
      </c>
      <c r="B11" s="13" t="s">
        <v>31</v>
      </c>
      <c r="C11" s="13" t="s">
        <v>39</v>
      </c>
      <c r="D11" s="8" t="s">
        <v>10</v>
      </c>
      <c r="E11" s="8" t="s">
        <v>11</v>
      </c>
      <c r="F11" s="15" t="s">
        <v>15</v>
      </c>
      <c r="G11" s="109"/>
      <c r="H11" s="109"/>
      <c r="I11" s="12">
        <v>69.9</v>
      </c>
      <c r="J11" s="41">
        <v>50</v>
      </c>
      <c r="K11" s="15">
        <v>50</v>
      </c>
      <c r="L11" s="15">
        <v>40</v>
      </c>
      <c r="M11" s="15">
        <v>30</v>
      </c>
      <c r="N11" s="15">
        <v>50</v>
      </c>
      <c r="O11" s="42">
        <v>100</v>
      </c>
      <c r="P11" s="71"/>
      <c r="Q11" s="52"/>
      <c r="R11" s="53"/>
      <c r="S11" s="53"/>
      <c r="T11" s="53"/>
      <c r="U11" s="53"/>
      <c r="V11" s="48"/>
      <c r="W11" s="48">
        <f>SUM(Q11:V11)</f>
        <v>0</v>
      </c>
      <c r="X11" s="19">
        <f>W11*G11</f>
        <v>0</v>
      </c>
    </row>
    <row r="12" spans="1:24" s="17" customFormat="1" ht="96.75" customHeight="1">
      <c r="A12" s="26"/>
      <c r="B12" s="27"/>
      <c r="C12" s="27"/>
      <c r="D12" s="28"/>
      <c r="E12" s="28"/>
      <c r="F12" s="29"/>
      <c r="G12" s="110"/>
      <c r="H12" s="110"/>
      <c r="I12" s="24"/>
      <c r="J12" s="43"/>
      <c r="K12" s="23"/>
      <c r="L12" s="23"/>
      <c r="M12" s="23"/>
      <c r="N12" s="23"/>
      <c r="O12" s="44"/>
      <c r="P12" s="72">
        <v>1920</v>
      </c>
      <c r="Q12" s="56"/>
      <c r="R12" s="57"/>
      <c r="S12" s="57"/>
      <c r="T12" s="57"/>
      <c r="U12" s="57"/>
      <c r="V12" s="50"/>
      <c r="W12" s="50"/>
      <c r="X12" s="25"/>
    </row>
    <row r="13" spans="1:24" ht="24.75" customHeight="1">
      <c r="A13" s="58" t="s">
        <v>0</v>
      </c>
      <c r="B13" s="59" t="s">
        <v>1</v>
      </c>
      <c r="C13" s="59" t="s">
        <v>6</v>
      </c>
      <c r="D13" s="59" t="s">
        <v>2</v>
      </c>
      <c r="E13" s="59" t="s">
        <v>3</v>
      </c>
      <c r="F13" s="59" t="s">
        <v>4</v>
      </c>
      <c r="G13" s="59"/>
      <c r="H13" s="59"/>
      <c r="I13" s="59" t="s">
        <v>5</v>
      </c>
      <c r="J13" s="60" t="s">
        <v>24</v>
      </c>
      <c r="K13" s="61" t="s">
        <v>25</v>
      </c>
      <c r="L13" s="104"/>
      <c r="M13" s="104"/>
      <c r="N13" s="104"/>
      <c r="O13" s="105"/>
      <c r="P13" s="106"/>
      <c r="Q13" s="100" t="s">
        <v>24</v>
      </c>
      <c r="R13" s="101" t="s">
        <v>25</v>
      </c>
      <c r="S13" s="107"/>
      <c r="T13" s="107"/>
      <c r="U13" s="107"/>
      <c r="V13" s="103"/>
      <c r="W13" s="103" t="s">
        <v>41</v>
      </c>
      <c r="X13" s="67" t="s">
        <v>42</v>
      </c>
    </row>
    <row r="14" spans="1:24" s="16" customFormat="1" ht="24.75" customHeight="1">
      <c r="A14" s="18" t="s">
        <v>7</v>
      </c>
      <c r="B14" s="13" t="s">
        <v>32</v>
      </c>
      <c r="C14" s="13" t="s">
        <v>39</v>
      </c>
      <c r="D14" s="8" t="s">
        <v>10</v>
      </c>
      <c r="E14" s="8" t="s">
        <v>11</v>
      </c>
      <c r="F14" s="15" t="s">
        <v>12</v>
      </c>
      <c r="G14" s="109"/>
      <c r="H14" s="109"/>
      <c r="I14" s="12">
        <v>69.9</v>
      </c>
      <c r="J14" s="41">
        <v>30</v>
      </c>
      <c r="K14" s="15">
        <v>20</v>
      </c>
      <c r="L14" s="4"/>
      <c r="M14" s="4"/>
      <c r="N14" s="4"/>
      <c r="O14" s="45"/>
      <c r="P14" s="73"/>
      <c r="Q14" s="52"/>
      <c r="R14" s="53"/>
      <c r="S14" s="53"/>
      <c r="T14" s="53"/>
      <c r="U14" s="53"/>
      <c r="V14" s="48"/>
      <c r="W14" s="48">
        <f>SUM(Q14:R14)</f>
        <v>0</v>
      </c>
      <c r="X14" s="19">
        <f>W14*G14</f>
        <v>0</v>
      </c>
    </row>
    <row r="15" spans="1:24" s="16" customFormat="1" ht="24.75" customHeight="1">
      <c r="A15" s="18" t="s">
        <v>7</v>
      </c>
      <c r="B15" s="13" t="s">
        <v>32</v>
      </c>
      <c r="C15" s="13" t="s">
        <v>39</v>
      </c>
      <c r="D15" s="8" t="s">
        <v>10</v>
      </c>
      <c r="E15" s="8" t="s">
        <v>11</v>
      </c>
      <c r="F15" s="15" t="s">
        <v>13</v>
      </c>
      <c r="G15" s="109"/>
      <c r="H15" s="109"/>
      <c r="I15" s="12">
        <v>69.9</v>
      </c>
      <c r="J15" s="41">
        <v>60</v>
      </c>
      <c r="K15" s="15">
        <v>40</v>
      </c>
      <c r="L15" s="4"/>
      <c r="M15" s="4"/>
      <c r="N15" s="4"/>
      <c r="O15" s="45"/>
      <c r="P15" s="73"/>
      <c r="Q15" s="52"/>
      <c r="R15" s="53"/>
      <c r="S15" s="53"/>
      <c r="T15" s="53"/>
      <c r="U15" s="53"/>
      <c r="V15" s="48"/>
      <c r="W15" s="48">
        <f>SUM(Q15:R15)</f>
        <v>0</v>
      </c>
      <c r="X15" s="19">
        <f>W15*G15</f>
        <v>0</v>
      </c>
    </row>
    <row r="16" spans="1:24" s="16" customFormat="1" ht="24.75" customHeight="1">
      <c r="A16" s="18" t="s">
        <v>7</v>
      </c>
      <c r="B16" s="13" t="s">
        <v>32</v>
      </c>
      <c r="C16" s="13" t="s">
        <v>39</v>
      </c>
      <c r="D16" s="8" t="s">
        <v>10</v>
      </c>
      <c r="E16" s="8" t="s">
        <v>11</v>
      </c>
      <c r="F16" s="15" t="s">
        <v>14</v>
      </c>
      <c r="G16" s="109"/>
      <c r="H16" s="109"/>
      <c r="I16" s="12">
        <v>69.9</v>
      </c>
      <c r="J16" s="41">
        <v>60</v>
      </c>
      <c r="K16" s="15">
        <v>40</v>
      </c>
      <c r="L16" s="4"/>
      <c r="M16" s="4"/>
      <c r="N16" s="4"/>
      <c r="O16" s="45"/>
      <c r="P16" s="73"/>
      <c r="Q16" s="52"/>
      <c r="R16" s="53"/>
      <c r="S16" s="53"/>
      <c r="T16" s="53"/>
      <c r="U16" s="53"/>
      <c r="V16" s="48"/>
      <c r="W16" s="48">
        <f>SUM(Q16:R16)</f>
        <v>0</v>
      </c>
      <c r="X16" s="19">
        <f>W16*G16</f>
        <v>0</v>
      </c>
    </row>
    <row r="17" spans="1:24" s="16" customFormat="1" ht="24.75" customHeight="1">
      <c r="A17" s="18" t="s">
        <v>7</v>
      </c>
      <c r="B17" s="13" t="s">
        <v>32</v>
      </c>
      <c r="C17" s="13" t="s">
        <v>39</v>
      </c>
      <c r="D17" s="8" t="s">
        <v>10</v>
      </c>
      <c r="E17" s="8" t="s">
        <v>11</v>
      </c>
      <c r="F17" s="15" t="s">
        <v>15</v>
      </c>
      <c r="G17" s="109"/>
      <c r="H17" s="109"/>
      <c r="I17" s="12">
        <v>69.9</v>
      </c>
      <c r="J17" s="41">
        <v>30</v>
      </c>
      <c r="K17" s="15">
        <v>20</v>
      </c>
      <c r="L17" s="4"/>
      <c r="M17" s="4"/>
      <c r="N17" s="4"/>
      <c r="O17" s="45"/>
      <c r="P17" s="73"/>
      <c r="Q17" s="52"/>
      <c r="R17" s="53"/>
      <c r="S17" s="53"/>
      <c r="T17" s="53"/>
      <c r="U17" s="53"/>
      <c r="V17" s="48"/>
      <c r="W17" s="48">
        <f>SUM(Q17:R17)</f>
        <v>0</v>
      </c>
      <c r="X17" s="19">
        <f>W17*G17</f>
        <v>0</v>
      </c>
    </row>
    <row r="18" spans="1:24" ht="96.75" customHeight="1">
      <c r="A18" s="20"/>
      <c r="B18" s="21"/>
      <c r="C18" s="21"/>
      <c r="D18" s="22"/>
      <c r="E18" s="22"/>
      <c r="F18" s="22"/>
      <c r="G18" s="33"/>
      <c r="H18" s="33"/>
      <c r="I18" s="24"/>
      <c r="J18" s="46"/>
      <c r="K18" s="33"/>
      <c r="L18" s="33"/>
      <c r="M18" s="33"/>
      <c r="N18" s="33"/>
      <c r="O18" s="47"/>
      <c r="P18" s="72">
        <v>300</v>
      </c>
      <c r="Q18" s="56"/>
      <c r="R18" s="57"/>
      <c r="S18" s="57"/>
      <c r="T18" s="57"/>
      <c r="U18" s="57"/>
      <c r="V18" s="50"/>
      <c r="W18" s="50"/>
      <c r="X18" s="25"/>
    </row>
    <row r="19" spans="1:24" ht="24.75" customHeight="1">
      <c r="A19" s="58" t="s">
        <v>0</v>
      </c>
      <c r="B19" s="59" t="s">
        <v>1</v>
      </c>
      <c r="C19" s="59" t="s">
        <v>6</v>
      </c>
      <c r="D19" s="59" t="s">
        <v>2</v>
      </c>
      <c r="E19" s="59" t="s">
        <v>3</v>
      </c>
      <c r="F19" s="59" t="s">
        <v>4</v>
      </c>
      <c r="G19" s="59"/>
      <c r="H19" s="59"/>
      <c r="I19" s="59" t="s">
        <v>5</v>
      </c>
      <c r="J19" s="60" t="s">
        <v>26</v>
      </c>
      <c r="K19" s="61" t="s">
        <v>27</v>
      </c>
      <c r="L19" s="104"/>
      <c r="M19" s="104"/>
      <c r="N19" s="104"/>
      <c r="O19" s="105"/>
      <c r="P19" s="106"/>
      <c r="Q19" s="100" t="s">
        <v>26</v>
      </c>
      <c r="R19" s="101" t="s">
        <v>27</v>
      </c>
      <c r="S19" s="107"/>
      <c r="T19" s="107"/>
      <c r="U19" s="107"/>
      <c r="V19" s="103"/>
      <c r="W19" s="103" t="s">
        <v>41</v>
      </c>
      <c r="X19" s="67" t="s">
        <v>42</v>
      </c>
    </row>
    <row r="20" spans="1:24" s="16" customFormat="1" ht="24.75" customHeight="1">
      <c r="A20" s="18" t="s">
        <v>7</v>
      </c>
      <c r="B20" s="13" t="s">
        <v>33</v>
      </c>
      <c r="C20" s="13" t="s">
        <v>39</v>
      </c>
      <c r="D20" s="8" t="s">
        <v>10</v>
      </c>
      <c r="E20" s="8" t="s">
        <v>11</v>
      </c>
      <c r="F20" s="15" t="s">
        <v>12</v>
      </c>
      <c r="G20" s="109"/>
      <c r="H20" s="109"/>
      <c r="I20" s="12">
        <v>69.9</v>
      </c>
      <c r="J20" s="41">
        <v>50</v>
      </c>
      <c r="K20" s="15">
        <v>50</v>
      </c>
      <c r="L20" s="4"/>
      <c r="M20" s="4"/>
      <c r="N20" s="4"/>
      <c r="O20" s="45"/>
      <c r="P20" s="73"/>
      <c r="Q20" s="52"/>
      <c r="R20" s="53"/>
      <c r="S20" s="53"/>
      <c r="T20" s="53"/>
      <c r="U20" s="53"/>
      <c r="V20" s="48"/>
      <c r="W20" s="48">
        <f>SUM(Q20:R20)</f>
        <v>0</v>
      </c>
      <c r="X20" s="19">
        <f>W20*G20</f>
        <v>0</v>
      </c>
    </row>
    <row r="21" spans="1:24" s="16" customFormat="1" ht="24.75" customHeight="1">
      <c r="A21" s="18" t="s">
        <v>7</v>
      </c>
      <c r="B21" s="13" t="s">
        <v>33</v>
      </c>
      <c r="C21" s="13" t="s">
        <v>39</v>
      </c>
      <c r="D21" s="8" t="s">
        <v>10</v>
      </c>
      <c r="E21" s="8" t="s">
        <v>11</v>
      </c>
      <c r="F21" s="15" t="s">
        <v>13</v>
      </c>
      <c r="G21" s="109"/>
      <c r="H21" s="109"/>
      <c r="I21" s="12">
        <v>69.9</v>
      </c>
      <c r="J21" s="41">
        <v>100</v>
      </c>
      <c r="K21" s="15">
        <v>100</v>
      </c>
      <c r="L21" s="4"/>
      <c r="M21" s="4"/>
      <c r="N21" s="4"/>
      <c r="O21" s="45"/>
      <c r="P21" s="73"/>
      <c r="Q21" s="52"/>
      <c r="R21" s="53"/>
      <c r="S21" s="53"/>
      <c r="T21" s="53"/>
      <c r="U21" s="53"/>
      <c r="V21" s="48"/>
      <c r="W21" s="48">
        <f>SUM(Q21:R21)</f>
        <v>0</v>
      </c>
      <c r="X21" s="19">
        <f>W21*G21</f>
        <v>0</v>
      </c>
    </row>
    <row r="22" spans="1:24" s="16" customFormat="1" ht="24.75" customHeight="1">
      <c r="A22" s="18" t="s">
        <v>7</v>
      </c>
      <c r="B22" s="13" t="s">
        <v>33</v>
      </c>
      <c r="C22" s="13" t="s">
        <v>39</v>
      </c>
      <c r="D22" s="8" t="s">
        <v>10</v>
      </c>
      <c r="E22" s="8" t="s">
        <v>11</v>
      </c>
      <c r="F22" s="15" t="s">
        <v>14</v>
      </c>
      <c r="G22" s="109"/>
      <c r="H22" s="109"/>
      <c r="I22" s="12">
        <v>69.9</v>
      </c>
      <c r="J22" s="41">
        <v>100</v>
      </c>
      <c r="K22" s="15">
        <v>100</v>
      </c>
      <c r="L22" s="4"/>
      <c r="M22" s="4"/>
      <c r="N22" s="4"/>
      <c r="O22" s="45"/>
      <c r="P22" s="73"/>
      <c r="Q22" s="52"/>
      <c r="R22" s="53"/>
      <c r="S22" s="53"/>
      <c r="T22" s="53"/>
      <c r="U22" s="53"/>
      <c r="V22" s="48"/>
      <c r="W22" s="48">
        <f>SUM(Q22:R22)</f>
        <v>0</v>
      </c>
      <c r="X22" s="19">
        <f>W22*G22</f>
        <v>0</v>
      </c>
    </row>
    <row r="23" spans="1:24" s="16" customFormat="1" ht="24.75" customHeight="1">
      <c r="A23" s="18" t="s">
        <v>7</v>
      </c>
      <c r="B23" s="13" t="s">
        <v>33</v>
      </c>
      <c r="C23" s="13" t="s">
        <v>39</v>
      </c>
      <c r="D23" s="8" t="s">
        <v>10</v>
      </c>
      <c r="E23" s="8" t="s">
        <v>11</v>
      </c>
      <c r="F23" s="15" t="s">
        <v>15</v>
      </c>
      <c r="G23" s="109"/>
      <c r="H23" s="109"/>
      <c r="I23" s="12">
        <v>69.9</v>
      </c>
      <c r="J23" s="41">
        <v>50</v>
      </c>
      <c r="K23" s="15">
        <v>50</v>
      </c>
      <c r="L23" s="4"/>
      <c r="M23" s="4"/>
      <c r="N23" s="4"/>
      <c r="O23" s="45"/>
      <c r="P23" s="73"/>
      <c r="Q23" s="52"/>
      <c r="R23" s="53"/>
      <c r="S23" s="53"/>
      <c r="T23" s="53"/>
      <c r="U23" s="53"/>
      <c r="V23" s="48"/>
      <c r="W23" s="48">
        <f>SUM(Q23:R23)</f>
        <v>0</v>
      </c>
      <c r="X23" s="19">
        <f>W23*G23</f>
        <v>0</v>
      </c>
    </row>
    <row r="24" spans="1:24" s="17" customFormat="1" ht="96.75" customHeight="1">
      <c r="A24" s="26"/>
      <c r="B24" s="27"/>
      <c r="C24" s="28"/>
      <c r="D24" s="28"/>
      <c r="E24" s="28"/>
      <c r="F24" s="28"/>
      <c r="G24" s="23"/>
      <c r="H24" s="23"/>
      <c r="I24" s="24"/>
      <c r="J24" s="43"/>
      <c r="K24" s="23"/>
      <c r="L24" s="23"/>
      <c r="M24" s="23"/>
      <c r="N24" s="23"/>
      <c r="O24" s="44"/>
      <c r="P24" s="72">
        <v>600</v>
      </c>
      <c r="Q24" s="56"/>
      <c r="R24" s="57"/>
      <c r="S24" s="57"/>
      <c r="T24" s="57"/>
      <c r="U24" s="57"/>
      <c r="V24" s="50"/>
      <c r="W24" s="50"/>
      <c r="X24" s="25"/>
    </row>
    <row r="25" spans="1:24" s="17" customFormat="1" ht="20.25" customHeight="1">
      <c r="A25" s="75"/>
      <c r="B25" s="76"/>
      <c r="C25" s="77"/>
      <c r="D25" s="77"/>
      <c r="E25" s="77"/>
      <c r="F25" s="77"/>
      <c r="G25" s="78"/>
      <c r="H25" s="78"/>
      <c r="I25" s="79"/>
      <c r="J25" s="80"/>
      <c r="K25" s="78"/>
      <c r="L25" s="78"/>
      <c r="M25" s="78"/>
      <c r="N25" s="78"/>
      <c r="O25" s="81"/>
      <c r="P25" s="82">
        <v>3540</v>
      </c>
      <c r="Q25" s="83"/>
      <c r="R25" s="84"/>
      <c r="S25" s="84"/>
      <c r="T25" s="84"/>
      <c r="U25" s="84"/>
      <c r="V25" s="85"/>
      <c r="W25" s="85"/>
      <c r="X25" s="86"/>
    </row>
    <row r="26" spans="1:24" s="17" customFormat="1" ht="24.75" customHeight="1">
      <c r="A26" s="58" t="s">
        <v>0</v>
      </c>
      <c r="B26" s="59" t="s">
        <v>1</v>
      </c>
      <c r="C26" s="59" t="s">
        <v>6</v>
      </c>
      <c r="D26" s="59" t="s">
        <v>2</v>
      </c>
      <c r="E26" s="59" t="s">
        <v>3</v>
      </c>
      <c r="F26" s="59" t="s">
        <v>4</v>
      </c>
      <c r="G26" s="59"/>
      <c r="H26" s="59"/>
      <c r="I26" s="59" t="s">
        <v>5</v>
      </c>
      <c r="J26" s="60" t="s">
        <v>23</v>
      </c>
      <c r="K26" s="61" t="s">
        <v>19</v>
      </c>
      <c r="L26" s="61" t="s">
        <v>18</v>
      </c>
      <c r="M26" s="61" t="s">
        <v>17</v>
      </c>
      <c r="N26" s="61" t="s">
        <v>22</v>
      </c>
      <c r="O26" s="105"/>
      <c r="P26" s="106"/>
      <c r="Q26" s="100" t="s">
        <v>23</v>
      </c>
      <c r="R26" s="101" t="s">
        <v>19</v>
      </c>
      <c r="S26" s="101" t="s">
        <v>18</v>
      </c>
      <c r="T26" s="101" t="s">
        <v>17</v>
      </c>
      <c r="U26" s="101" t="s">
        <v>22</v>
      </c>
      <c r="V26" s="103"/>
      <c r="W26" s="103" t="s">
        <v>41</v>
      </c>
      <c r="X26" s="67" t="s">
        <v>42</v>
      </c>
    </row>
    <row r="27" spans="1:24" s="16" customFormat="1" ht="24.75" customHeight="1">
      <c r="A27" s="18" t="s">
        <v>7</v>
      </c>
      <c r="B27" s="8" t="s">
        <v>34</v>
      </c>
      <c r="C27" s="8" t="s">
        <v>40</v>
      </c>
      <c r="D27" s="8" t="s">
        <v>10</v>
      </c>
      <c r="E27" s="8" t="s">
        <v>11</v>
      </c>
      <c r="F27" s="15" t="s">
        <v>12</v>
      </c>
      <c r="G27" s="111"/>
      <c r="H27" s="111"/>
      <c r="I27" s="12">
        <v>59.9</v>
      </c>
      <c r="J27" s="41">
        <v>50</v>
      </c>
      <c r="K27" s="15">
        <v>50</v>
      </c>
      <c r="L27" s="15">
        <v>40</v>
      </c>
      <c r="M27" s="15">
        <v>30</v>
      </c>
      <c r="N27" s="15">
        <v>100</v>
      </c>
      <c r="O27" s="45"/>
      <c r="P27" s="73"/>
      <c r="Q27" s="52"/>
      <c r="R27" s="53"/>
      <c r="S27" s="53"/>
      <c r="T27" s="53"/>
      <c r="U27" s="53"/>
      <c r="V27" s="48"/>
      <c r="W27" s="48">
        <f>SUM(Q27:U27)</f>
        <v>0</v>
      </c>
      <c r="X27" s="19">
        <f>W27*G27</f>
        <v>0</v>
      </c>
    </row>
    <row r="28" spans="1:24" s="16" customFormat="1" ht="24.75" customHeight="1">
      <c r="A28" s="18" t="s">
        <v>7</v>
      </c>
      <c r="B28" s="8" t="s">
        <v>34</v>
      </c>
      <c r="C28" s="8" t="s">
        <v>40</v>
      </c>
      <c r="D28" s="8" t="s">
        <v>10</v>
      </c>
      <c r="E28" s="8" t="s">
        <v>11</v>
      </c>
      <c r="F28" s="15" t="s">
        <v>13</v>
      </c>
      <c r="G28" s="111"/>
      <c r="H28" s="111"/>
      <c r="I28" s="12">
        <v>59.9</v>
      </c>
      <c r="J28" s="41">
        <v>100</v>
      </c>
      <c r="K28" s="15">
        <v>100</v>
      </c>
      <c r="L28" s="15">
        <v>80</v>
      </c>
      <c r="M28" s="15">
        <v>60</v>
      </c>
      <c r="N28" s="15">
        <v>200</v>
      </c>
      <c r="O28" s="45"/>
      <c r="P28" s="73"/>
      <c r="Q28" s="52"/>
      <c r="R28" s="53"/>
      <c r="S28" s="53"/>
      <c r="T28" s="53"/>
      <c r="U28" s="53"/>
      <c r="V28" s="48"/>
      <c r="W28" s="48">
        <f>SUM(Q28:U28)</f>
        <v>0</v>
      </c>
      <c r="X28" s="19">
        <f>W28*G28</f>
        <v>0</v>
      </c>
    </row>
    <row r="29" spans="1:24" s="16" customFormat="1" ht="24.75" customHeight="1">
      <c r="A29" s="18" t="s">
        <v>7</v>
      </c>
      <c r="B29" s="8" t="s">
        <v>34</v>
      </c>
      <c r="C29" s="8" t="s">
        <v>40</v>
      </c>
      <c r="D29" s="8" t="s">
        <v>10</v>
      </c>
      <c r="E29" s="8" t="s">
        <v>11</v>
      </c>
      <c r="F29" s="15" t="s">
        <v>14</v>
      </c>
      <c r="G29" s="111"/>
      <c r="H29" s="111"/>
      <c r="I29" s="12">
        <v>59.9</v>
      </c>
      <c r="J29" s="41">
        <v>100</v>
      </c>
      <c r="K29" s="15">
        <v>100</v>
      </c>
      <c r="L29" s="15">
        <v>80</v>
      </c>
      <c r="M29" s="15">
        <v>60</v>
      </c>
      <c r="N29" s="15">
        <v>200</v>
      </c>
      <c r="O29" s="45"/>
      <c r="P29" s="73"/>
      <c r="Q29" s="52"/>
      <c r="R29" s="53"/>
      <c r="S29" s="53"/>
      <c r="T29" s="53"/>
      <c r="U29" s="53"/>
      <c r="V29" s="48"/>
      <c r="W29" s="48">
        <f>SUM(Q29:U29)</f>
        <v>0</v>
      </c>
      <c r="X29" s="19">
        <f>W29*G29</f>
        <v>0</v>
      </c>
    </row>
    <row r="30" spans="1:24" s="16" customFormat="1" ht="24.75" customHeight="1">
      <c r="A30" s="18" t="s">
        <v>7</v>
      </c>
      <c r="B30" s="8" t="s">
        <v>34</v>
      </c>
      <c r="C30" s="8" t="s">
        <v>40</v>
      </c>
      <c r="D30" s="8" t="s">
        <v>10</v>
      </c>
      <c r="E30" s="8" t="s">
        <v>11</v>
      </c>
      <c r="F30" s="15" t="s">
        <v>15</v>
      </c>
      <c r="G30" s="111"/>
      <c r="H30" s="111"/>
      <c r="I30" s="12">
        <v>59.9</v>
      </c>
      <c r="J30" s="41">
        <v>50</v>
      </c>
      <c r="K30" s="15">
        <v>50</v>
      </c>
      <c r="L30" s="15">
        <v>40</v>
      </c>
      <c r="M30" s="15">
        <v>30</v>
      </c>
      <c r="N30" s="15">
        <v>100</v>
      </c>
      <c r="O30" s="45"/>
      <c r="P30" s="73"/>
      <c r="Q30" s="52"/>
      <c r="R30" s="53"/>
      <c r="S30" s="53"/>
      <c r="T30" s="53"/>
      <c r="U30" s="53"/>
      <c r="V30" s="48"/>
      <c r="W30" s="48">
        <f>SUM(Q30:U30)</f>
        <v>0</v>
      </c>
      <c r="X30" s="19">
        <f>W30*G30</f>
        <v>0</v>
      </c>
    </row>
    <row r="31" spans="1:24" s="17" customFormat="1" ht="96.75" customHeight="1">
      <c r="A31" s="32"/>
      <c r="B31" s="3"/>
      <c r="C31" s="3"/>
      <c r="D31" s="3"/>
      <c r="E31" s="3"/>
      <c r="F31" s="3"/>
      <c r="G31" s="5"/>
      <c r="H31" s="5"/>
      <c r="I31" s="11"/>
      <c r="J31" s="39"/>
      <c r="K31" s="5"/>
      <c r="L31" s="5"/>
      <c r="M31" s="5"/>
      <c r="N31" s="5"/>
      <c r="O31" s="40"/>
      <c r="P31" s="70">
        <v>1620</v>
      </c>
      <c r="Q31" s="54"/>
      <c r="R31" s="55"/>
      <c r="S31" s="55"/>
      <c r="T31" s="55"/>
      <c r="U31" s="55"/>
      <c r="V31" s="49"/>
      <c r="W31" s="49"/>
      <c r="X31" s="31"/>
    </row>
    <row r="32" spans="1:24" s="17" customFormat="1" ht="24.75" customHeight="1">
      <c r="A32" s="58" t="s">
        <v>0</v>
      </c>
      <c r="B32" s="59" t="s">
        <v>1</v>
      </c>
      <c r="C32" s="59" t="s">
        <v>6</v>
      </c>
      <c r="D32" s="59" t="s">
        <v>2</v>
      </c>
      <c r="E32" s="59" t="s">
        <v>3</v>
      </c>
      <c r="F32" s="59" t="s">
        <v>4</v>
      </c>
      <c r="G32" s="59"/>
      <c r="H32" s="59"/>
      <c r="I32" s="59" t="s">
        <v>5</v>
      </c>
      <c r="J32" s="60" t="s">
        <v>26</v>
      </c>
      <c r="K32" s="61" t="s">
        <v>27</v>
      </c>
      <c r="L32" s="104"/>
      <c r="M32" s="104"/>
      <c r="N32" s="104"/>
      <c r="O32" s="105"/>
      <c r="P32" s="106"/>
      <c r="Q32" s="100" t="s">
        <v>26</v>
      </c>
      <c r="R32" s="101" t="s">
        <v>27</v>
      </c>
      <c r="S32" s="107"/>
      <c r="T32" s="107"/>
      <c r="U32" s="107"/>
      <c r="V32" s="103"/>
      <c r="W32" s="103" t="s">
        <v>41</v>
      </c>
      <c r="X32" s="67" t="s">
        <v>42</v>
      </c>
    </row>
    <row r="33" spans="1:24" s="16" customFormat="1" ht="24.75" customHeight="1">
      <c r="A33" s="18" t="s">
        <v>7</v>
      </c>
      <c r="B33" s="13" t="s">
        <v>35</v>
      </c>
      <c r="C33" s="8" t="s">
        <v>40</v>
      </c>
      <c r="D33" s="8" t="s">
        <v>10</v>
      </c>
      <c r="E33" s="8" t="s">
        <v>11</v>
      </c>
      <c r="F33" s="15" t="s">
        <v>12</v>
      </c>
      <c r="G33" s="111"/>
      <c r="H33" s="111"/>
      <c r="I33" s="12">
        <v>59.9</v>
      </c>
      <c r="J33" s="41">
        <v>50</v>
      </c>
      <c r="K33" s="15">
        <v>50</v>
      </c>
      <c r="L33" s="4"/>
      <c r="M33" s="4"/>
      <c r="N33" s="4"/>
      <c r="O33" s="45"/>
      <c r="P33" s="73"/>
      <c r="Q33" s="52"/>
      <c r="R33" s="53"/>
      <c r="S33" s="53"/>
      <c r="T33" s="53"/>
      <c r="U33" s="53"/>
      <c r="V33" s="48"/>
      <c r="W33" s="48">
        <f>SUM(Q33:R33)</f>
        <v>0</v>
      </c>
      <c r="X33" s="19">
        <f>W33*G33</f>
        <v>0</v>
      </c>
    </row>
    <row r="34" spans="1:24" s="16" customFormat="1" ht="24.75" customHeight="1">
      <c r="A34" s="18" t="s">
        <v>7</v>
      </c>
      <c r="B34" s="13" t="s">
        <v>35</v>
      </c>
      <c r="C34" s="8" t="s">
        <v>40</v>
      </c>
      <c r="D34" s="8" t="s">
        <v>10</v>
      </c>
      <c r="E34" s="8" t="s">
        <v>11</v>
      </c>
      <c r="F34" s="15" t="s">
        <v>13</v>
      </c>
      <c r="G34" s="111"/>
      <c r="H34" s="111"/>
      <c r="I34" s="12">
        <v>59.9</v>
      </c>
      <c r="J34" s="41">
        <v>100</v>
      </c>
      <c r="K34" s="15">
        <v>100</v>
      </c>
      <c r="L34" s="4"/>
      <c r="M34" s="4"/>
      <c r="N34" s="4"/>
      <c r="O34" s="45"/>
      <c r="P34" s="73"/>
      <c r="Q34" s="52"/>
      <c r="R34" s="53"/>
      <c r="S34" s="53"/>
      <c r="T34" s="53"/>
      <c r="U34" s="53"/>
      <c r="V34" s="48"/>
      <c r="W34" s="48">
        <f>SUM(Q34:R34)</f>
        <v>0</v>
      </c>
      <c r="X34" s="19">
        <f>W34*G34</f>
        <v>0</v>
      </c>
    </row>
    <row r="35" spans="1:24" s="16" customFormat="1" ht="24.75" customHeight="1">
      <c r="A35" s="18" t="s">
        <v>7</v>
      </c>
      <c r="B35" s="13" t="s">
        <v>35</v>
      </c>
      <c r="C35" s="8" t="s">
        <v>40</v>
      </c>
      <c r="D35" s="8" t="s">
        <v>10</v>
      </c>
      <c r="E35" s="8" t="s">
        <v>11</v>
      </c>
      <c r="F35" s="15" t="s">
        <v>14</v>
      </c>
      <c r="G35" s="111"/>
      <c r="H35" s="111"/>
      <c r="I35" s="12">
        <v>59.9</v>
      </c>
      <c r="J35" s="41">
        <v>100</v>
      </c>
      <c r="K35" s="15">
        <v>100</v>
      </c>
      <c r="L35" s="4"/>
      <c r="M35" s="4"/>
      <c r="N35" s="4"/>
      <c r="O35" s="45"/>
      <c r="P35" s="73"/>
      <c r="Q35" s="52"/>
      <c r="R35" s="53"/>
      <c r="S35" s="53"/>
      <c r="T35" s="53"/>
      <c r="U35" s="53"/>
      <c r="V35" s="48"/>
      <c r="W35" s="48">
        <f>SUM(Q35:R35)</f>
        <v>0</v>
      </c>
      <c r="X35" s="19">
        <f>W35*G35</f>
        <v>0</v>
      </c>
    </row>
    <row r="36" spans="1:24" s="16" customFormat="1" ht="24.75" customHeight="1">
      <c r="A36" s="18" t="s">
        <v>7</v>
      </c>
      <c r="B36" s="13" t="s">
        <v>35</v>
      </c>
      <c r="C36" s="8" t="s">
        <v>40</v>
      </c>
      <c r="D36" s="8" t="s">
        <v>10</v>
      </c>
      <c r="E36" s="8" t="s">
        <v>11</v>
      </c>
      <c r="F36" s="15" t="s">
        <v>15</v>
      </c>
      <c r="G36" s="111"/>
      <c r="H36" s="111"/>
      <c r="I36" s="12">
        <v>59.9</v>
      </c>
      <c r="J36" s="41">
        <v>50</v>
      </c>
      <c r="K36" s="15">
        <v>50</v>
      </c>
      <c r="L36" s="4"/>
      <c r="M36" s="4"/>
      <c r="N36" s="4"/>
      <c r="O36" s="45"/>
      <c r="P36" s="73"/>
      <c r="Q36" s="52"/>
      <c r="R36" s="53"/>
      <c r="S36" s="53"/>
      <c r="T36" s="53"/>
      <c r="U36" s="53"/>
      <c r="V36" s="48"/>
      <c r="W36" s="48">
        <f>SUM(Q36:R36)</f>
        <v>0</v>
      </c>
      <c r="X36" s="19">
        <f>W36*G36</f>
        <v>0</v>
      </c>
    </row>
    <row r="37" spans="1:24" s="17" customFormat="1" ht="96.75" customHeight="1">
      <c r="A37" s="26"/>
      <c r="B37" s="27"/>
      <c r="C37" s="36"/>
      <c r="D37" s="28"/>
      <c r="E37" s="28"/>
      <c r="F37" s="28"/>
      <c r="G37" s="24"/>
      <c r="H37" s="24"/>
      <c r="I37" s="24"/>
      <c r="J37" s="43"/>
      <c r="K37" s="23"/>
      <c r="L37" s="23"/>
      <c r="M37" s="23"/>
      <c r="N37" s="23"/>
      <c r="O37" s="44"/>
      <c r="P37" s="72">
        <v>600</v>
      </c>
      <c r="Q37" s="56"/>
      <c r="R37" s="57"/>
      <c r="S37" s="57"/>
      <c r="T37" s="57"/>
      <c r="U37" s="57"/>
      <c r="V37" s="50"/>
      <c r="W37" s="50"/>
      <c r="X37" s="25"/>
    </row>
    <row r="38" spans="1:24" s="17" customFormat="1" ht="24.75" customHeight="1">
      <c r="A38" s="58" t="s">
        <v>0</v>
      </c>
      <c r="B38" s="59" t="s">
        <v>1</v>
      </c>
      <c r="C38" s="59" t="s">
        <v>6</v>
      </c>
      <c r="D38" s="59" t="s">
        <v>2</v>
      </c>
      <c r="E38" s="59" t="s">
        <v>3</v>
      </c>
      <c r="F38" s="59" t="s">
        <v>4</v>
      </c>
      <c r="G38" s="108"/>
      <c r="H38" s="59"/>
      <c r="I38" s="59" t="s">
        <v>5</v>
      </c>
      <c r="J38" s="60" t="s">
        <v>28</v>
      </c>
      <c r="K38" s="61" t="s">
        <v>38</v>
      </c>
      <c r="L38" s="104"/>
      <c r="M38" s="104"/>
      <c r="N38" s="104"/>
      <c r="O38" s="105"/>
      <c r="P38" s="106"/>
      <c r="Q38" s="100" t="s">
        <v>28</v>
      </c>
      <c r="R38" s="101" t="s">
        <v>38</v>
      </c>
      <c r="S38" s="107"/>
      <c r="T38" s="107"/>
      <c r="U38" s="107"/>
      <c r="V38" s="103"/>
      <c r="W38" s="103" t="s">
        <v>41</v>
      </c>
      <c r="X38" s="67" t="s">
        <v>42</v>
      </c>
    </row>
    <row r="39" spans="1:24" s="16" customFormat="1" ht="24.75" customHeight="1">
      <c r="A39" s="18" t="s">
        <v>7</v>
      </c>
      <c r="B39" s="13" t="s">
        <v>36</v>
      </c>
      <c r="C39" s="8" t="s">
        <v>40</v>
      </c>
      <c r="D39" s="8" t="s">
        <v>10</v>
      </c>
      <c r="E39" s="8" t="s">
        <v>11</v>
      </c>
      <c r="F39" s="15" t="s">
        <v>12</v>
      </c>
      <c r="G39" s="111"/>
      <c r="H39" s="111"/>
      <c r="I39" s="12">
        <v>59.9</v>
      </c>
      <c r="J39" s="41">
        <v>30</v>
      </c>
      <c r="K39" s="15">
        <v>20</v>
      </c>
      <c r="L39" s="4"/>
      <c r="M39" s="4"/>
      <c r="N39" s="4"/>
      <c r="O39" s="45"/>
      <c r="P39" s="73"/>
      <c r="Q39" s="52"/>
      <c r="R39" s="53"/>
      <c r="S39" s="53"/>
      <c r="T39" s="53"/>
      <c r="U39" s="53"/>
      <c r="V39" s="48"/>
      <c r="W39" s="48">
        <f>SUM(Q39:R39)</f>
        <v>0</v>
      </c>
      <c r="X39" s="19">
        <f>W39*G39</f>
        <v>0</v>
      </c>
    </row>
    <row r="40" spans="1:24" s="16" customFormat="1" ht="24.75" customHeight="1">
      <c r="A40" s="18" t="s">
        <v>7</v>
      </c>
      <c r="B40" s="13" t="s">
        <v>36</v>
      </c>
      <c r="C40" s="8" t="s">
        <v>40</v>
      </c>
      <c r="D40" s="8" t="s">
        <v>10</v>
      </c>
      <c r="E40" s="8" t="s">
        <v>11</v>
      </c>
      <c r="F40" s="15" t="s">
        <v>13</v>
      </c>
      <c r="G40" s="111"/>
      <c r="H40" s="111"/>
      <c r="I40" s="12">
        <v>59.9</v>
      </c>
      <c r="J40" s="41">
        <v>60</v>
      </c>
      <c r="K40" s="15">
        <v>40</v>
      </c>
      <c r="L40" s="4"/>
      <c r="M40" s="4"/>
      <c r="N40" s="4"/>
      <c r="O40" s="45"/>
      <c r="P40" s="73"/>
      <c r="Q40" s="52"/>
      <c r="R40" s="53"/>
      <c r="S40" s="53"/>
      <c r="T40" s="53"/>
      <c r="U40" s="53"/>
      <c r="V40" s="48"/>
      <c r="W40" s="48">
        <f>SUM(Q40:R40)</f>
        <v>0</v>
      </c>
      <c r="X40" s="19">
        <f>W40*G40</f>
        <v>0</v>
      </c>
    </row>
    <row r="41" spans="1:24" s="16" customFormat="1" ht="24.75" customHeight="1">
      <c r="A41" s="18" t="s">
        <v>7</v>
      </c>
      <c r="B41" s="13" t="s">
        <v>36</v>
      </c>
      <c r="C41" s="8" t="s">
        <v>40</v>
      </c>
      <c r="D41" s="8" t="s">
        <v>10</v>
      </c>
      <c r="E41" s="8" t="s">
        <v>11</v>
      </c>
      <c r="F41" s="15" t="s">
        <v>14</v>
      </c>
      <c r="G41" s="111"/>
      <c r="H41" s="111"/>
      <c r="I41" s="12">
        <v>59.9</v>
      </c>
      <c r="J41" s="41">
        <v>60</v>
      </c>
      <c r="K41" s="15">
        <v>40</v>
      </c>
      <c r="L41" s="4"/>
      <c r="M41" s="4"/>
      <c r="N41" s="4"/>
      <c r="O41" s="45"/>
      <c r="P41" s="73"/>
      <c r="Q41" s="52"/>
      <c r="R41" s="53"/>
      <c r="S41" s="53"/>
      <c r="T41" s="53"/>
      <c r="U41" s="53"/>
      <c r="V41" s="48"/>
      <c r="W41" s="48">
        <f>SUM(Q41:R41)</f>
        <v>0</v>
      </c>
      <c r="X41" s="19">
        <f>W41*G41</f>
        <v>0</v>
      </c>
    </row>
    <row r="42" spans="1:24" s="16" customFormat="1" ht="24.75" customHeight="1">
      <c r="A42" s="18" t="s">
        <v>7</v>
      </c>
      <c r="B42" s="13" t="s">
        <v>36</v>
      </c>
      <c r="C42" s="8" t="s">
        <v>40</v>
      </c>
      <c r="D42" s="8" t="s">
        <v>10</v>
      </c>
      <c r="E42" s="8" t="s">
        <v>11</v>
      </c>
      <c r="F42" s="15" t="s">
        <v>15</v>
      </c>
      <c r="G42" s="111"/>
      <c r="H42" s="111"/>
      <c r="I42" s="12">
        <v>59.9</v>
      </c>
      <c r="J42" s="41">
        <v>30</v>
      </c>
      <c r="K42" s="15">
        <v>20</v>
      </c>
      <c r="L42" s="4"/>
      <c r="M42" s="4"/>
      <c r="N42" s="4"/>
      <c r="O42" s="45"/>
      <c r="P42" s="73"/>
      <c r="Q42" s="52"/>
      <c r="R42" s="53"/>
      <c r="S42" s="53"/>
      <c r="T42" s="53"/>
      <c r="U42" s="53"/>
      <c r="V42" s="48"/>
      <c r="W42" s="48">
        <f>SUM(Q42:R42)</f>
        <v>0</v>
      </c>
      <c r="X42" s="19">
        <f>W42*G42</f>
        <v>0</v>
      </c>
    </row>
    <row r="43" spans="1:24" s="17" customFormat="1" ht="96.75" customHeight="1">
      <c r="A43" s="26"/>
      <c r="B43" s="27"/>
      <c r="C43" s="28"/>
      <c r="D43" s="28"/>
      <c r="E43" s="28"/>
      <c r="F43" s="28"/>
      <c r="G43" s="24"/>
      <c r="H43" s="24"/>
      <c r="I43" s="24"/>
      <c r="J43" s="43"/>
      <c r="K43" s="23"/>
      <c r="L43" s="23"/>
      <c r="M43" s="23"/>
      <c r="N43" s="23"/>
      <c r="O43" s="44"/>
      <c r="P43" s="72">
        <v>300</v>
      </c>
      <c r="Q43" s="56"/>
      <c r="R43" s="57"/>
      <c r="S43" s="57"/>
      <c r="T43" s="57"/>
      <c r="U43" s="57"/>
      <c r="V43" s="50"/>
      <c r="W43" s="50"/>
      <c r="X43" s="25"/>
    </row>
    <row r="44" spans="1:24" s="17" customFormat="1" ht="24.75" customHeight="1">
      <c r="A44" s="58" t="s">
        <v>0</v>
      </c>
      <c r="B44" s="59" t="s">
        <v>1</v>
      </c>
      <c r="C44" s="59" t="s">
        <v>6</v>
      </c>
      <c r="D44" s="59" t="s">
        <v>2</v>
      </c>
      <c r="E44" s="59" t="s">
        <v>3</v>
      </c>
      <c r="F44" s="59" t="s">
        <v>4</v>
      </c>
      <c r="G44" s="108"/>
      <c r="H44" s="59"/>
      <c r="I44" s="59" t="s">
        <v>5</v>
      </c>
      <c r="J44" s="60" t="s">
        <v>23</v>
      </c>
      <c r="K44" s="61" t="s">
        <v>19</v>
      </c>
      <c r="L44" s="61" t="s">
        <v>18</v>
      </c>
      <c r="M44" s="104"/>
      <c r="N44" s="104"/>
      <c r="O44" s="105"/>
      <c r="P44" s="106"/>
      <c r="Q44" s="100" t="s">
        <v>23</v>
      </c>
      <c r="R44" s="101" t="s">
        <v>19</v>
      </c>
      <c r="S44" s="101" t="s">
        <v>18</v>
      </c>
      <c r="T44" s="107"/>
      <c r="U44" s="107"/>
      <c r="V44" s="103"/>
      <c r="W44" s="103" t="s">
        <v>41</v>
      </c>
      <c r="X44" s="67" t="s">
        <v>42</v>
      </c>
    </row>
    <row r="45" spans="1:24" s="16" customFormat="1" ht="24.75" customHeight="1">
      <c r="A45" s="18" t="s">
        <v>7</v>
      </c>
      <c r="B45" s="13" t="s">
        <v>37</v>
      </c>
      <c r="C45" s="8" t="s">
        <v>40</v>
      </c>
      <c r="D45" s="8" t="s">
        <v>10</v>
      </c>
      <c r="E45" s="8" t="s">
        <v>11</v>
      </c>
      <c r="F45" s="15" t="s">
        <v>12</v>
      </c>
      <c r="G45" s="111"/>
      <c r="H45" s="111"/>
      <c r="I45" s="12">
        <v>59.9</v>
      </c>
      <c r="J45" s="41">
        <v>50</v>
      </c>
      <c r="K45" s="15">
        <v>100</v>
      </c>
      <c r="L45" s="15">
        <v>30</v>
      </c>
      <c r="M45" s="4"/>
      <c r="N45" s="4"/>
      <c r="O45" s="45"/>
      <c r="P45" s="73"/>
      <c r="Q45" s="52"/>
      <c r="R45" s="53"/>
      <c r="S45" s="53"/>
      <c r="T45" s="53"/>
      <c r="U45" s="53"/>
      <c r="V45" s="48"/>
      <c r="W45" s="48">
        <f>SUM(Q45:S45)</f>
        <v>0</v>
      </c>
      <c r="X45" s="19">
        <f>W45*G45</f>
        <v>0</v>
      </c>
    </row>
    <row r="46" spans="1:24" s="16" customFormat="1" ht="24.75" customHeight="1">
      <c r="A46" s="18" t="s">
        <v>7</v>
      </c>
      <c r="B46" s="13" t="s">
        <v>37</v>
      </c>
      <c r="C46" s="8" t="s">
        <v>40</v>
      </c>
      <c r="D46" s="8" t="s">
        <v>10</v>
      </c>
      <c r="E46" s="8" t="s">
        <v>11</v>
      </c>
      <c r="F46" s="15" t="s">
        <v>13</v>
      </c>
      <c r="G46" s="111"/>
      <c r="H46" s="111"/>
      <c r="I46" s="12">
        <v>59.9</v>
      </c>
      <c r="J46" s="41">
        <v>100</v>
      </c>
      <c r="K46" s="15">
        <v>200</v>
      </c>
      <c r="L46" s="15">
        <v>60</v>
      </c>
      <c r="M46" s="4"/>
      <c r="N46" s="4"/>
      <c r="O46" s="45"/>
      <c r="P46" s="73"/>
      <c r="Q46" s="52"/>
      <c r="R46" s="53"/>
      <c r="S46" s="53"/>
      <c r="T46" s="53"/>
      <c r="U46" s="53"/>
      <c r="V46" s="48"/>
      <c r="W46" s="48">
        <f>SUM(Q46:S46)</f>
        <v>0</v>
      </c>
      <c r="X46" s="19">
        <f>W46*G46</f>
        <v>0</v>
      </c>
    </row>
    <row r="47" spans="1:24" s="16" customFormat="1" ht="24.75" customHeight="1">
      <c r="A47" s="18" t="s">
        <v>7</v>
      </c>
      <c r="B47" s="13" t="s">
        <v>37</v>
      </c>
      <c r="C47" s="8" t="s">
        <v>40</v>
      </c>
      <c r="D47" s="8" t="s">
        <v>10</v>
      </c>
      <c r="E47" s="8" t="s">
        <v>11</v>
      </c>
      <c r="F47" s="15" t="s">
        <v>14</v>
      </c>
      <c r="G47" s="111"/>
      <c r="H47" s="111"/>
      <c r="I47" s="12">
        <v>59.9</v>
      </c>
      <c r="J47" s="41">
        <v>100</v>
      </c>
      <c r="K47" s="15">
        <v>200</v>
      </c>
      <c r="L47" s="15">
        <v>60</v>
      </c>
      <c r="M47" s="4"/>
      <c r="N47" s="4"/>
      <c r="O47" s="45"/>
      <c r="P47" s="73"/>
      <c r="Q47" s="52"/>
      <c r="R47" s="53"/>
      <c r="S47" s="53"/>
      <c r="T47" s="53"/>
      <c r="U47" s="53"/>
      <c r="V47" s="48"/>
      <c r="W47" s="48">
        <f>SUM(Q47:S47)</f>
        <v>0</v>
      </c>
      <c r="X47" s="19">
        <f>W47*G47</f>
        <v>0</v>
      </c>
    </row>
    <row r="48" spans="1:24" s="16" customFormat="1" ht="24.75" customHeight="1">
      <c r="A48" s="18" t="s">
        <v>7</v>
      </c>
      <c r="B48" s="13" t="s">
        <v>37</v>
      </c>
      <c r="C48" s="8" t="s">
        <v>40</v>
      </c>
      <c r="D48" s="8" t="s">
        <v>10</v>
      </c>
      <c r="E48" s="8" t="s">
        <v>11</v>
      </c>
      <c r="F48" s="15" t="s">
        <v>15</v>
      </c>
      <c r="G48" s="111"/>
      <c r="H48" s="111"/>
      <c r="I48" s="12">
        <v>59.9</v>
      </c>
      <c r="J48" s="41">
        <v>50</v>
      </c>
      <c r="K48" s="15">
        <v>100</v>
      </c>
      <c r="L48" s="15">
        <v>30</v>
      </c>
      <c r="M48" s="4"/>
      <c r="N48" s="4"/>
      <c r="O48" s="45"/>
      <c r="P48" s="73"/>
      <c r="Q48" s="52"/>
      <c r="R48" s="53"/>
      <c r="S48" s="53"/>
      <c r="T48" s="53"/>
      <c r="U48" s="53"/>
      <c r="V48" s="48"/>
      <c r="W48" s="48">
        <f>SUM(Q48:S48)</f>
        <v>0</v>
      </c>
      <c r="X48" s="19">
        <f>W48*G48</f>
        <v>0</v>
      </c>
    </row>
    <row r="49" spans="1:24" s="17" customFormat="1" ht="96.75" customHeight="1">
      <c r="A49" s="34"/>
      <c r="B49" s="35"/>
      <c r="C49" s="35"/>
      <c r="D49" s="22"/>
      <c r="E49" s="22"/>
      <c r="F49" s="22"/>
      <c r="G49" s="33"/>
      <c r="H49" s="33"/>
      <c r="I49" s="24"/>
      <c r="J49" s="46"/>
      <c r="K49" s="33"/>
      <c r="L49" s="33"/>
      <c r="M49" s="33"/>
      <c r="N49" s="33"/>
      <c r="O49" s="47"/>
      <c r="P49" s="72">
        <v>1080</v>
      </c>
      <c r="Q49" s="56"/>
      <c r="R49" s="57"/>
      <c r="S49" s="57"/>
      <c r="T49" s="57"/>
      <c r="U49" s="57"/>
      <c r="V49" s="50"/>
      <c r="W49" s="50"/>
      <c r="X49" s="25"/>
    </row>
    <row r="50" spans="1:24" s="17" customFormat="1" ht="27" customHeight="1">
      <c r="A50" s="87"/>
      <c r="B50" s="87"/>
      <c r="C50" s="87"/>
      <c r="D50" s="88"/>
      <c r="E50" s="88"/>
      <c r="F50" s="89"/>
      <c r="G50" s="90"/>
      <c r="H50" s="90"/>
      <c r="I50" s="91"/>
      <c r="J50" s="82"/>
      <c r="K50" s="82"/>
      <c r="L50" s="82"/>
      <c r="M50" s="82"/>
      <c r="N50" s="82"/>
      <c r="O50" s="82"/>
      <c r="P50" s="82">
        <v>3600</v>
      </c>
      <c r="Q50" s="92"/>
      <c r="R50" s="92"/>
      <c r="S50" s="92"/>
      <c r="T50" s="92"/>
      <c r="U50" s="92"/>
      <c r="V50" s="92"/>
      <c r="W50" s="92">
        <f>SUM(W2:W49)</f>
        <v>0</v>
      </c>
      <c r="X50" s="93">
        <f>SUM(X2:X49)</f>
        <v>0</v>
      </c>
    </row>
    <row r="51" spans="1:24" ht="12.75">
      <c r="A51" s="94"/>
      <c r="B51" s="94"/>
      <c r="C51" s="94"/>
      <c r="D51" s="95"/>
      <c r="E51" s="95"/>
      <c r="F51" s="95"/>
      <c r="G51" s="95"/>
      <c r="H51" s="95"/>
      <c r="I51" s="96"/>
      <c r="J51" s="95"/>
      <c r="K51" s="95"/>
      <c r="L51" s="95"/>
      <c r="M51" s="95"/>
      <c r="N51" s="95"/>
      <c r="O51" s="95"/>
      <c r="P51" s="99">
        <f>P50+P25</f>
        <v>7140</v>
      </c>
      <c r="Q51" s="97"/>
      <c r="R51" s="97"/>
      <c r="S51" s="97"/>
      <c r="T51" s="97"/>
      <c r="U51" s="97"/>
      <c r="V51" s="97"/>
      <c r="W51" s="97"/>
      <c r="X51" s="98"/>
    </row>
  </sheetData>
  <sheetProtection/>
  <printOptions/>
  <pageMargins left="0" right="0" top="0" bottom="0" header="0.5" footer="0.5"/>
  <pageSetup horizontalDpi="300" verticalDpi="300" orientation="landscape" r:id="rId2"/>
  <ignoredErrors>
    <ignoredError sqref="W8:W11 W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2017-01-28T15:19:32Z</dcterms:created>
  <dcterms:modified xsi:type="dcterms:W3CDTF">2017-01-30T11:17:11Z</dcterms:modified>
  <cp:category/>
  <cp:version/>
  <cp:contentType/>
  <cp:contentStatus/>
</cp:coreProperties>
</file>